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tables/table3.xml" ContentType="application/vnd.openxmlformats-officedocument.spreadsheetml.table+xml"/>
  <Override PartName="/xl/worksheets/sheet7.xml" ContentType="application/vnd.openxmlformats-officedocument.spreadsheetml.worksheet+xml"/>
  <Override PartName="/xl/tables/table4.xml" ContentType="application/vnd.openxmlformats-officedocument.spreadsheetml.table+xml"/>
  <Override PartName="/xl/worksheets/sheet8.xml" ContentType="application/vnd.openxmlformats-officedocument.spreadsheetml.worksheet+xml"/>
  <Override PartName="/xl/tables/table5.xml" ContentType="application/vnd.openxmlformats-officedocument.spreadsheetml.table+xml"/>
  <Override PartName="/xl/worksheets/sheet9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80bce7fe549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cc932b91dad64469"/>
    <x:sheet xmlns:r="http://schemas.openxmlformats.org/officeDocument/2006/relationships" name="Dashboard" sheetId="2" r:id="R6c7c74fc41e9407e"/>
    <x:sheet xmlns:r="http://schemas.openxmlformats.org/officeDocument/2006/relationships" name="Settings" sheetId="3" r:id="R2941e5981a1d4b54"/>
    <x:sheet xmlns:r="http://schemas.openxmlformats.org/officeDocument/2006/relationships" name="Content Calendar" sheetId="4" r:id="R8312d63562f44f2a"/>
    <x:sheet xmlns:r="http://schemas.openxmlformats.org/officeDocument/2006/relationships" name="Campaigns" sheetId="5" r:id="R23ddd5b215b945be"/>
    <x:sheet xmlns:r="http://schemas.openxmlformats.org/officeDocument/2006/relationships" name="Asset Registry" sheetId="6" r:id="R9f3726c920414b61"/>
    <x:sheet xmlns:r="http://schemas.openxmlformats.org/officeDocument/2006/relationships" name="Approvals &amp; Rights" sheetId="7" r:id="Rd10e1a55d82c4bfc"/>
    <x:sheet xmlns:r="http://schemas.openxmlformats.org/officeDocument/2006/relationships" name="Metrics" sheetId="8" r:id="Rbe8da341ce144f6e"/>
    <x:sheet xmlns:r="http://schemas.openxmlformats.org/officeDocument/2006/relationships" name="Checks" sheetId="9" r:id="Rdc1f5ad439604206"/>
  </x:sheets>
</x:workbook>
</file>

<file path=xl/comments1.xml><?xml version="1.0" encoding="utf-8"?>
<x:comments xmlns:x="http://schemas.openxmlformats.org/spreadsheetml/2006/main">
  <x:authors>
    <x:author>tc={F45DB4CA-9211-437F-9CFD-AE1EDD5242BA}</x:author>
  </x:authors>
  <x:commentList>
    <x:comment ref="B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Planning cadence only. National Communications may reduce or pause posting to protect quality, safety, rights, or campaign strategy.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;[Red](#,##0);-"/>
    <x:numFmt numFmtId="201" formatCode="yyyy-mm-dd"/>
    <x:numFmt numFmtId="202" formatCode="h:mm AM/PM"/>
    <x:numFmt numFmtId="203" formatCode="$#,##0.00;[Red]($#,##0.00);-"/>
    <x:numFmt numFmtId="204" formatCode="0.0%;[Red](0.0%);-"/>
  </x:numFmts>
  <x:fonts count="15">
    <x:font>
      <x:sz val="11"/>
      <x:name val="Carlito"/>
    </x:font>
    <x:font>
      <x:sz val="10"/>
      <x:color rgb="FF2D2025"/>
      <x:name val="Aptos"/>
    </x:font>
    <x:font>
      <x:b/>
      <x:sz val="20"/>
      <x:color rgb="FFFFFFFF"/>
      <x:name val="Georgia"/>
    </x:font>
    <x:font>
      <x:i/>
      <x:sz val="9"/>
      <x:color rgb="FF2D2025"/>
      <x:name val="Aptos"/>
    </x:font>
    <x:font>
      <x:b/>
      <x:sz val="11"/>
      <x:color rgb="FFFFFFFF"/>
      <x:name val="Aptos Display"/>
    </x:font>
    <x:font>
      <x:b/>
      <x:sz val="10"/>
      <x:color rgb="FF9F2852"/>
      <x:name val="Aptos"/>
    </x:font>
    <x:font>
      <x:sz val="9"/>
      <x:color rgb="FF2D2025"/>
      <x:name val="Aptos"/>
    </x:font>
    <x:font>
      <x:b/>
      <x:sz val="10"/>
      <x:color rgb="FFFFFFFF"/>
      <x:name val="Aptos"/>
    </x:font>
    <x:font>
      <x:i/>
      <x:sz val="11"/>
      <x:color rgb="FF9F2852"/>
      <x:name val="Georgia"/>
    </x:font>
    <x:font>
      <x:b/>
      <x:sz val="9"/>
      <x:color rgb="FF2D2025"/>
      <x:name val="Aptos"/>
    </x:font>
    <x:font>
      <x:sz val="10"/>
      <x:color rgb="FF0000FF"/>
      <x:name val="Aptos"/>
    </x:font>
    <x:font>
      <x:sz val="10"/>
      <x:color rgb="FF008000"/>
      <x:name val="Aptos"/>
    </x:font>
    <x:font>
      <x:b/>
      <x:sz val="13"/>
      <x:color rgb="FF9F2852"/>
      <x:name val="Aptos"/>
    </x:font>
    <x:font>
      <x:b/>
      <x:sz val="10"/>
      <x:color rgb="FF2D2025"/>
      <x:name val="Aptos"/>
    </x:font>
    <x:font>
      <x:b/>
      <x:sz val="17"/>
      <x:color rgb="FF008000"/>
      <x:name val="Aptos"/>
    </x:font>
  </x:fonts>
  <x:fills count="10">
    <x:fill>
      <x:patternFill patternType="none"/>
    </x:fill>
    <x:fill>
      <x:patternFill patternType="gray125"/>
    </x:fill>
    <x:fill>
      <x:patternFill patternType="solid">
        <x:fgColor rgb="FF9F2852"/>
      </x:patternFill>
    </x:fill>
    <x:fill>
      <x:patternFill patternType="solid">
        <x:fgColor rgb="FFFFF8F1"/>
      </x:patternFill>
    </x:fill>
    <x:fill>
      <x:patternFill patternType="solid">
        <x:fgColor rgb="FF2D2025"/>
      </x:patternFill>
    </x:fill>
    <x:fill>
      <x:patternFill patternType="solid">
        <x:fgColor rgb="FFF5DCE6"/>
      </x:patternFill>
    </x:fill>
    <x:fill>
      <x:patternFill patternType="solid">
        <x:fgColor rgb="FFFDE7E7"/>
      </x:patternFill>
    </x:fill>
    <x:fill>
      <x:patternFill patternType="solid">
        <x:fgColor rgb="FFFBE6EF"/>
      </x:patternFill>
    </x:fill>
    <x:fill>
      <x:patternFill patternType="solid">
        <x:fgColor rgb="FFE88FB3"/>
      </x:patternFill>
    </x:fill>
    <x:fill>
      <x:patternFill patternType="solid">
        <x:fgColor rgb="FFF6EEDC"/>
      </x:patternFill>
    </x:fill>
  </x:fills>
  <x:borders count="33">
    <x:border/>
    <x:border>
      <x:bottom style="medium">
        <x:color rgb="FFC4A26A"/>
      </x:bottom>
    </x:border>
    <x:border>
      <x:left style="thin">
        <x:color rgb="FFC4A26A"/>
      </x:left>
      <x:top style="thin">
        <x:color rgb="FFC4A26A"/>
      </x:top>
    </x:border>
    <x:border>
      <x:top style="thin">
        <x:color rgb="FFC4A26A"/>
      </x:top>
    </x:border>
    <x:border>
      <x:right style="thin">
        <x:color rgb="FFC4A26A"/>
      </x:right>
      <x:top style="thin">
        <x:color rgb="FFC4A26A"/>
      </x:top>
    </x:border>
    <x:border>
      <x:left style="thin">
        <x:color rgb="FFC4A26A"/>
      </x:left>
    </x:border>
    <x:border>
      <x:right style="thin">
        <x:color rgb="FFC4A26A"/>
      </x:right>
    </x:border>
    <x:border>
      <x:left style="thin">
        <x:color rgb="FFC4A26A"/>
      </x:left>
      <x:bottom style="thin">
        <x:color rgb="FFC4A26A"/>
      </x:bottom>
    </x:border>
    <x:border>
      <x:bottom style="thin">
        <x:color rgb="FFC4A26A"/>
      </x:bottom>
    </x:border>
    <x:border>
      <x:right style="thin">
        <x:color rgb="FFC4A26A"/>
      </x:right>
      <x:bottom style="thin">
        <x:color rgb="FFC4A26A"/>
      </x:bottom>
    </x:border>
    <x:border>
      <x:right style="thin">
        <x:color rgb="FFFFF8F1"/>
      </x:right>
      <x:bottom style="medium">
        <x:color rgb="FF9F2852"/>
      </x:bottom>
    </x:border>
    <x:border>
      <x:left style="thin">
        <x:color rgb="FFFFF8F1"/>
      </x:left>
      <x:right style="thin">
        <x:color rgb="FFFFF8F1"/>
      </x:right>
      <x:bottom style="medium">
        <x:color rgb="FF9F2852"/>
      </x:bottom>
    </x:border>
    <x:border>
      <x:left style="thin">
        <x:color rgb="FFFFF8F1"/>
      </x:left>
      <x:bottom style="medium">
        <x:color rgb="FF9F2852"/>
      </x:bottom>
    </x:border>
    <x:border>
      <x:left style="thin">
        <x:color rgb="FFE4D4DA"/>
      </x:left>
      <x:right style="thin">
        <x:color rgb="FFE4D4DA"/>
      </x:right>
      <x:top style="thin">
        <x:color rgb="FFE4D4DA"/>
      </x:top>
    </x:border>
    <x:border>
      <x:left style="thin">
        <x:color rgb="FFE4D4DA"/>
      </x:left>
      <x:right style="thin">
        <x:color rgb="FFE4D4DA"/>
      </x:right>
    </x:border>
    <x:border>
      <x:left style="thin">
        <x:color rgb="FFE4D4DA"/>
      </x:left>
      <x:right style="thin">
        <x:color rgb="FFE4D4DA"/>
      </x:right>
      <x:bottom style="thin">
        <x:color rgb="FFE4D4DA"/>
      </x:bottom>
    </x:border>
    <x:border>
      <x:left style="thin">
        <x:color rgb="FFE4D4DA"/>
      </x:left>
      <x:top style="thin">
        <x:color rgb="FFE4D4DA"/>
      </x:top>
    </x:border>
    <x:border>
      <x:top style="thin">
        <x:color rgb="FFE4D4DA"/>
      </x:top>
    </x:border>
    <x:border>
      <x:right style="thin">
        <x:color rgb="FFE4D4DA"/>
      </x:right>
      <x:top style="thin">
        <x:color rgb="FFE4D4DA"/>
      </x:top>
    </x:border>
    <x:border>
      <x:left style="thin">
        <x:color rgb="FFE4D4DA"/>
      </x:left>
    </x:border>
    <x:border>
      <x:right style="thin">
        <x:color rgb="FFE4D4DA"/>
      </x:right>
    </x:border>
    <x:border>
      <x:left style="thin">
        <x:color rgb="FFE4D4DA"/>
      </x:left>
      <x:bottom style="thin">
        <x:color rgb="FFE4D4DA"/>
      </x:bottom>
    </x:border>
    <x:border>
      <x:bottom style="thin">
        <x:color rgb="FFE4D4DA"/>
      </x:bottom>
    </x:border>
    <x:border>
      <x:right style="thin">
        <x:color rgb="FFE4D4DA"/>
      </x:right>
      <x:bottom style="thin">
        <x:color rgb="FFE4D4DA"/>
      </x:bottom>
    </x:border>
    <x:border>
      <x:left style="medium">
        <x:color rgb="FF9F2852"/>
      </x:left>
      <x:top style="medium">
        <x:color rgb="FF9F2852"/>
      </x:top>
      <x:bottom style="medium">
        <x:color rgb="FF9F2852"/>
      </x:bottom>
    </x:border>
    <x:border>
      <x:top style="medium">
        <x:color rgb="FF9F2852"/>
      </x:top>
      <x:bottom style="medium">
        <x:color rgb="FF9F2852"/>
      </x:bottom>
    </x:border>
    <x:border>
      <x:right style="medium">
        <x:color rgb="FF9F2852"/>
      </x:right>
      <x:top style="medium">
        <x:color rgb="FF9F2852"/>
      </x:top>
      <x:bottom style="medium">
        <x:color rgb="FF9F2852"/>
      </x:bottom>
    </x:border>
    <x:border>
      <x:left style="thin">
        <x:color rgb="FF9F2852"/>
      </x:left>
      <x:top style="thin">
        <x:color rgb="FF9F2852"/>
      </x:top>
      <x:bottom style="thin">
        <x:color rgb="FF9F2852"/>
      </x:bottom>
    </x:border>
    <x:border>
      <x:right style="thin">
        <x:color rgb="FF9F2852"/>
      </x:right>
      <x:top style="thin">
        <x:color rgb="FF9F2852"/>
      </x:top>
      <x:bottom style="thin">
        <x:color rgb="FF9F2852"/>
      </x:bottom>
    </x:border>
    <x:border>
      <x:left style="medium">
        <x:color rgb="FF9F2852"/>
      </x:left>
      <x:top style="medium">
        <x:color rgb="FF9F2852"/>
      </x:top>
    </x:border>
    <x:border>
      <x:right style="medium">
        <x:color rgb="FF9F2852"/>
      </x:right>
      <x:top style="medium">
        <x:color rgb="FF9F2852"/>
      </x:top>
    </x:border>
    <x:border>
      <x:left style="medium">
        <x:color rgb="FF9F2852"/>
      </x:left>
      <x:bottom style="medium">
        <x:color rgb="FF9F2852"/>
      </x:bottom>
    </x:border>
    <x:border>
      <x:right style="medium">
        <x:color rgb="FF9F2852"/>
      </x:right>
      <x:bottom style="medium">
        <x:color rgb="FF9F2852"/>
      </x:bottom>
    </x:border>
  </x:borders>
  <x:cellStyleXfs count="1">
    <x:xf numFmtId="0" fontId="0" fillId="0" borderId="0"/>
  </x:cellStyleXfs>
  <x:cellXfs count="20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/>
    </x:xf>
    <x:xf numFmtId="0" fontId="6" fillId="6" borderId="2" xfId="0" applyNumberFormat="1" applyFont="1" applyFill="1" applyBorder="1" applyAlignment="1">
      <x:alignment vertical="center"/>
    </x:xf>
    <x:xf numFmtId="0" fontId="6" fillId="6" borderId="3" xfId="0" applyNumberFormat="1" applyFont="1" applyFill="1" applyBorder="1" applyAlignment="1">
      <x:alignment vertical="center"/>
    </x:xf>
    <x:xf numFmtId="0" fontId="6" fillId="6" borderId="4" xfId="0" applyNumberFormat="1" applyFont="1" applyFill="1" applyBorder="1" applyAlignment="1">
      <x:alignment vertical="center"/>
    </x:xf>
    <x:xf numFmtId="0" fontId="6" fillId="6" borderId="5" xfId="0" applyNumberFormat="1" applyFont="1" applyFill="1" applyBorder="1" applyAlignment="1">
      <x:alignment vertical="center"/>
    </x:xf>
    <x:xf numFmtId="0" fontId="6" fillId="6" borderId="6" xfId="0" applyNumberFormat="1" applyFont="1" applyFill="1" applyBorder="1" applyAlignment="1">
      <x:alignment vertical="center"/>
    </x:xf>
    <x:xf numFmtId="0" fontId="6" fillId="6" borderId="7" xfId="0" applyNumberFormat="1" applyFont="1" applyFill="1" applyBorder="1" applyAlignment="1">
      <x:alignment vertical="center"/>
    </x:xf>
    <x:xf numFmtId="0" fontId="6" fillId="6" borderId="8" xfId="0" applyNumberFormat="1" applyFont="1" applyFill="1" applyBorder="1" applyAlignment="1">
      <x:alignment vertical="center"/>
    </x:xf>
    <x:xf numFmtId="0" fontId="6" fillId="6" borderId="9" xfId="0" applyNumberFormat="1" applyFont="1" applyFill="1" applyBorder="1" applyAlignment="1">
      <x:alignment vertical="center"/>
    </x:xf>
    <x:xf numFmtId="0" fontId="6" fillId="6" borderId="2" xfId="0" applyNumberFormat="1" applyFont="1" applyFill="1" applyBorder="1" applyAlignment="1">
      <x:alignment vertical="center" wrapText="1"/>
    </x:xf>
    <x:xf numFmtId="0" fontId="6" fillId="6" borderId="3" xfId="0" applyNumberFormat="1" applyFont="1" applyFill="1" applyBorder="1" applyAlignment="1">
      <x:alignment vertical="center" wrapText="1"/>
    </x:xf>
    <x:xf numFmtId="0" fontId="6" fillId="6" borderId="4" xfId="0" applyNumberFormat="1" applyFont="1" applyFill="1" applyBorder="1" applyAlignment="1">
      <x:alignment vertical="center" wrapText="1"/>
    </x:xf>
    <x:xf numFmtId="0" fontId="6" fillId="6" borderId="5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6" xfId="0" applyNumberFormat="1" applyFont="1" applyFill="1" applyBorder="1" applyAlignment="1">
      <x:alignment vertical="center" wrapText="1"/>
    </x:xf>
    <x:xf numFmtId="0" fontId="6" fillId="6" borderId="7" xfId="0" applyNumberFormat="1" applyFont="1" applyFill="1" applyBorder="1" applyAlignment="1">
      <x:alignment vertical="center" wrapText="1"/>
    </x:xf>
    <x:xf numFmtId="0" fontId="6" fillId="6" borderId="8" xfId="0" applyNumberFormat="1" applyFont="1" applyFill="1" applyBorder="1" applyAlignment="1">
      <x:alignment vertical="center" wrapText="1"/>
    </x:xf>
    <x:xf numFmtId="0" fontId="6" fillId="6" borderId="9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7" fillId="2" borderId="0" xfId="0" applyNumberFormat="1" applyFont="1" applyFill="1" applyBorder="1" applyAlignment="1">
      <x:alignment horizontal="center" vertical="center" wrapText="1"/>
    </x:xf>
    <x:xf numFmtId="0" fontId="6" fillId="3" borderId="0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vertical="center"/>
    </x:xf>
    <x:xf numFmtId="0" fontId="6" fillId="3" borderId="5" xfId="0" applyNumberFormat="1" applyFont="1" applyFill="1" applyBorder="1" applyAlignment="1">
      <x:alignment vertical="center"/>
    </x:xf>
    <x:xf numFmtId="0" fontId="6" fillId="3" borderId="6" xfId="0" applyNumberFormat="1" applyFont="1" applyFill="1" applyBorder="1" applyAlignment="1">
      <x:alignment vertical="center"/>
    </x:xf>
    <x:xf numFmtId="0" fontId="6" fillId="3" borderId="7" xfId="0" applyNumberFormat="1" applyFont="1" applyFill="1" applyBorder="1" applyAlignment="1">
      <x:alignment vertical="center"/>
    </x:xf>
    <x:xf numFmtId="0" fontId="6" fillId="3" borderId="8" xfId="0" applyNumberFormat="1" applyFont="1" applyFill="1" applyBorder="1" applyAlignment="1">
      <x:alignment vertical="center"/>
    </x:xf>
    <x:xf numFmtId="0" fontId="6" fillId="3" borderId="9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3" xfId="0" applyNumberFormat="1" applyFont="1" applyFill="1" applyBorder="1" applyAlignment="1">
      <x:alignment vertical="center" wrapText="1"/>
    </x:xf>
    <x:xf numFmtId="0" fontId="6" fillId="3" borderId="4" xfId="0" applyNumberFormat="1" applyFont="1" applyFill="1" applyBorder="1" applyAlignment="1">
      <x:alignment vertical="center" wrapText="1"/>
    </x:xf>
    <x:xf numFmtId="0" fontId="6" fillId="3" borderId="5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6" xfId="0" applyNumberFormat="1" applyFont="1" applyFill="1" applyBorder="1" applyAlignment="1">
      <x:alignment vertical="center" wrapText="1"/>
    </x:xf>
    <x:xf numFmtId="0" fontId="6" fillId="3" borderId="7" xfId="0" applyNumberFormat="1" applyFont="1" applyFill="1" applyBorder="1" applyAlignment="1">
      <x:alignment vertical="center" wrapText="1"/>
    </x:xf>
    <x:xf numFmtId="0" fontId="6" fillId="3" borderId="8" xfId="0" applyNumberFormat="1" applyFont="1" applyFill="1" applyBorder="1" applyAlignment="1">
      <x:alignment vertical="center" wrapText="1"/>
    </x:xf>
    <x:xf numFmtId="0" fontId="6" fillId="3" borderId="9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vertical="center"/>
    </x:xf>
    <x:xf numFmtId="0" fontId="8" fillId="3" borderId="2" xfId="0" applyNumberFormat="1" applyFont="1" applyFill="1" applyBorder="1" applyAlignment="1">
      <x:alignment vertical="center"/>
    </x:xf>
    <x:xf numFmtId="0" fontId="8" fillId="3" borderId="3" xfId="0" applyNumberFormat="1" applyFont="1" applyFill="1" applyBorder="1" applyAlignment="1">
      <x:alignment vertical="center"/>
    </x:xf>
    <x:xf numFmtId="0" fontId="8" fillId="3" borderId="4" xfId="0" applyNumberFormat="1" applyFont="1" applyFill="1" applyBorder="1" applyAlignment="1">
      <x:alignment vertical="center"/>
    </x:xf>
    <x:xf numFmtId="0" fontId="8" fillId="3" borderId="7" xfId="0" applyNumberFormat="1" applyFont="1" applyFill="1" applyBorder="1" applyAlignment="1">
      <x:alignment vertical="center"/>
    </x:xf>
    <x:xf numFmtId="0" fontId="8" fillId="3" borderId="8" xfId="0" applyNumberFormat="1" applyFont="1" applyFill="1" applyBorder="1" applyAlignment="1">
      <x:alignment vertical="center"/>
    </x:xf>
    <x:xf numFmtId="0" fontId="8" fillId="3" borderId="9" xfId="0" applyNumberFormat="1" applyFont="1" applyFill="1" applyBorder="1" applyAlignment="1">
      <x:alignment vertical="center"/>
    </x:xf>
    <x:xf numFmtId="0" fontId="8" fillId="3" borderId="2" xfId="0" applyNumberFormat="1" applyFont="1" applyFill="1" applyBorder="1" applyAlignment="1">
      <x:alignment vertical="center" wrapText="1"/>
    </x:xf>
    <x:xf numFmtId="0" fontId="8" fillId="3" borderId="3" xfId="0" applyNumberFormat="1" applyFont="1" applyFill="1" applyBorder="1" applyAlignment="1">
      <x:alignment vertical="center" wrapText="1"/>
    </x:xf>
    <x:xf numFmtId="0" fontId="8" fillId="3" borderId="4" xfId="0" applyNumberFormat="1" applyFont="1" applyFill="1" applyBorder="1" applyAlignment="1">
      <x:alignment vertical="center" wrapText="1"/>
    </x:xf>
    <x:xf numFmtId="0" fontId="8" fillId="3" borderId="7" xfId="0" applyNumberFormat="1" applyFont="1" applyFill="1" applyBorder="1" applyAlignment="1">
      <x:alignment vertical="center" wrapText="1"/>
    </x:xf>
    <x:xf numFmtId="0" fontId="8" fillId="3" borderId="8" xfId="0" applyNumberFormat="1" applyFont="1" applyFill="1" applyBorder="1" applyAlignment="1">
      <x:alignment vertical="center" wrapText="1"/>
    </x:xf>
    <x:xf numFmtId="0" fontId="8" fillId="3" borderId="9" xfId="0" applyNumberFormat="1" applyFont="1" applyFill="1" applyBorder="1" applyAlignment="1">
      <x:alignment vertical="center" wrapText="1"/>
    </x:xf>
    <x:xf numFmtId="0" fontId="8" fillId="3" borderId="2" xfId="0" applyNumberFormat="1" applyFont="1" applyFill="1" applyBorder="1" applyAlignment="1">
      <x:alignment horizontal="center" vertical="center" wrapText="1"/>
    </x:xf>
    <x:xf numFmtId="0" fontId="8" fillId="3" borderId="3" xfId="0" applyNumberFormat="1" applyFont="1" applyFill="1" applyBorder="1" applyAlignment="1">
      <x:alignment horizontal="center" vertical="center" wrapText="1"/>
    </x:xf>
    <x:xf numFmtId="0" fontId="8" fillId="3" borderId="4" xfId="0" applyNumberFormat="1" applyFont="1" applyFill="1" applyBorder="1" applyAlignment="1">
      <x:alignment horizontal="center" vertical="center" wrapText="1"/>
    </x:xf>
    <x:xf numFmtId="0" fontId="8" fillId="3" borderId="7" xfId="0" applyNumberFormat="1" applyFont="1" applyFill="1" applyBorder="1" applyAlignment="1">
      <x:alignment horizontal="center" vertical="center" wrapText="1"/>
    </x:xf>
    <x:xf numFmtId="0" fontId="8" fillId="3" borderId="8" xfId="0" applyNumberFormat="1" applyFont="1" applyFill="1" applyBorder="1" applyAlignment="1">
      <x:alignment horizontal="center" vertical="center" wrapText="1"/>
    </x:xf>
    <x:xf numFmtId="0" fontId="8" fillId="3" borderId="9" xfId="0" applyNumberFormat="1" applyFont="1" applyFill="1" applyBorder="1" applyAlignment="1">
      <x:alignment horizontal="center"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9" fillId="7" borderId="0" xfId="0" applyNumberFormat="1" applyFont="1" applyFill="1" applyBorder="1" applyAlignment="1">
      <x:alignment vertical="center"/>
    </x:xf>
    <x:xf numFmtId="0" fontId="9" fillId="7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/>
    </x:xf>
    <x:xf numFmtId="0" fontId="9" fillId="8" borderId="0" xfId="0" applyNumberFormat="1" applyFont="1" applyFill="1" applyBorder="1" applyAlignment="1">
      <x:alignment vertical="center"/>
    </x:xf>
    <x:xf numFmtId="0" fontId="9" fillId="8" borderId="10" xfId="0" applyNumberFormat="1" applyFont="1" applyFill="1" applyBorder="1" applyAlignment="1">
      <x:alignment vertical="center"/>
    </x:xf>
    <x:xf numFmtId="0" fontId="9" fillId="8" borderId="11" xfId="0" applyNumberFormat="1" applyFont="1" applyFill="1" applyBorder="1" applyAlignment="1">
      <x:alignment vertical="center"/>
    </x:xf>
    <x:xf numFmtId="0" fontId="9" fillId="8" borderId="12" xfId="0" applyNumberFormat="1" applyFont="1" applyFill="1" applyBorder="1" applyAlignment="1">
      <x:alignment vertical="center"/>
    </x:xf>
    <x:xf numFmtId="0" fontId="9" fillId="8" borderId="10" xfId="0" applyNumberFormat="1" applyFont="1" applyFill="1" applyBorder="1" applyAlignment="1">
      <x:alignment vertical="center" wrapText="1"/>
    </x:xf>
    <x:xf numFmtId="0" fontId="9" fillId="8" borderId="11" xfId="0" applyNumberFormat="1" applyFont="1" applyFill="1" applyBorder="1" applyAlignment="1">
      <x:alignment vertical="center" wrapText="1"/>
    </x:xf>
    <x:xf numFmtId="0" fontId="9" fillId="8" borderId="12" xfId="0" applyNumberFormat="1" applyFont="1" applyFill="1" applyBorder="1" applyAlignment="1">
      <x:alignment vertical="center" wrapText="1"/>
    </x:xf>
    <x:xf numFmtId="0" fontId="9" fillId="8" borderId="10" xfId="0" applyNumberFormat="1" applyFont="1" applyFill="1" applyBorder="1" applyAlignment="1">
      <x:alignment horizontal="center" vertical="center" wrapText="1"/>
    </x:xf>
    <x:xf numFmtId="0" fontId="9" fillId="8" borderId="11" xfId="0" applyNumberFormat="1" applyFont="1" applyFill="1" applyBorder="1" applyAlignment="1">
      <x:alignment horizontal="center" vertical="center" wrapText="1"/>
    </x:xf>
    <x:xf numFmtId="0" fontId="9" fillId="8" borderId="12" xfId="0" applyNumberFormat="1" applyFont="1" applyFill="1" applyBorder="1" applyAlignment="1">
      <x:alignment horizontal="center" vertical="center" wrapText="1"/>
    </x:xf>
    <x:xf numFmtId="0" fontId="10" fillId="7" borderId="0" xfId="0" applyNumberFormat="1" applyFont="1" applyFill="1" applyBorder="1" applyAlignment="1">
      <x:alignment vertical="center"/>
    </x:xf>
    <x:xf numFmtId="0" fontId="10" fillId="7" borderId="13" xfId="0" applyNumberFormat="1" applyFont="1" applyFill="1" applyBorder="1" applyAlignment="1">
      <x:alignment vertical="center"/>
    </x:xf>
    <x:xf numFmtId="0" fontId="10" fillId="7" borderId="14" xfId="0" applyNumberFormat="1" applyFont="1" applyFill="1" applyBorder="1" applyAlignment="1">
      <x:alignment vertical="center"/>
    </x:xf>
    <x:xf numFmtId="0" fontId="10" fillId="7" borderId="15" xfId="0" applyNumberFormat="1" applyFont="1" applyFill="1" applyBorder="1" applyAlignment="1">
      <x:alignment vertical="center"/>
    </x:xf>
    <x:xf numFmtId="200" fontId="10" fillId="7" borderId="13" xfId="0" applyNumberFormat="1" applyFont="1" applyFill="1" applyBorder="1" applyAlignment="1">
      <x:alignment vertical="center"/>
    </x:xf>
    <x:xf numFmtId="200" fontId="10" fillId="7" borderId="14" xfId="0" applyNumberFormat="1" applyFont="1" applyFill="1" applyBorder="1" applyAlignment="1">
      <x:alignment vertical="center"/>
    </x:xf>
    <x:xf numFmtId="200" fontId="10" fillId="7" borderId="13" xfId="0" applyNumberFormat="1" applyFont="1" applyFill="1" applyBorder="1" applyAlignment="1">
      <x:alignment vertical="center" wrapText="1"/>
    </x:xf>
    <x:xf numFmtId="200" fontId="10" fillId="7" borderId="14" xfId="0" applyNumberFormat="1" applyFont="1" applyFill="1" applyBorder="1" applyAlignment="1">
      <x:alignment vertical="center" wrapText="1"/>
    </x:xf>
    <x:xf numFmtId="0" fontId="10" fillId="7" borderId="14" xfId="0" applyNumberFormat="1" applyFont="1" applyFill="1" applyBorder="1" applyAlignment="1">
      <x:alignment vertical="center" wrapText="1"/>
    </x:xf>
    <x:xf numFmtId="0" fontId="10" fillId="7" borderId="15" xfId="0" applyNumberFormat="1" applyFont="1" applyFill="1" applyBorder="1" applyAlignment="1">
      <x:alignment vertical="center" wrapText="1"/>
    </x:xf>
    <x:xf numFmtId="0" fontId="10" fillId="7" borderId="16" xfId="0" applyNumberFormat="1" applyFont="1" applyFill="1" applyBorder="1" applyAlignment="1">
      <x:alignment vertical="center"/>
    </x:xf>
    <x:xf numFmtId="0" fontId="10" fillId="7" borderId="17" xfId="0" applyNumberFormat="1" applyFont="1" applyFill="1" applyBorder="1" applyAlignment="1">
      <x:alignment vertical="center"/>
    </x:xf>
    <x:xf numFmtId="0" fontId="10" fillId="7" borderId="18" xfId="0" applyNumberFormat="1" applyFont="1" applyFill="1" applyBorder="1" applyAlignment="1">
      <x:alignment vertical="center"/>
    </x:xf>
    <x:xf numFmtId="0" fontId="10" fillId="7" borderId="19" xfId="0" applyNumberFormat="1" applyFont="1" applyFill="1" applyBorder="1" applyAlignment="1">
      <x:alignment vertical="center"/>
    </x:xf>
    <x:xf numFmtId="0" fontId="10" fillId="7" borderId="20" xfId="0" applyNumberFormat="1" applyFont="1" applyFill="1" applyBorder="1" applyAlignment="1">
      <x:alignment vertical="center"/>
    </x:xf>
    <x:xf numFmtId="0" fontId="10" fillId="7" borderId="21" xfId="0" applyNumberFormat="1" applyFont="1" applyFill="1" applyBorder="1" applyAlignment="1">
      <x:alignment vertical="center"/>
    </x:xf>
    <x:xf numFmtId="0" fontId="10" fillId="7" borderId="22" xfId="0" applyNumberFormat="1" applyFont="1" applyFill="1" applyBorder="1" applyAlignment="1">
      <x:alignment vertical="center"/>
    </x:xf>
    <x:xf numFmtId="0" fontId="10" fillId="7" borderId="23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 applyAlignment="1">
      <x:alignment vertical="center"/>
    </x:xf>
    <x:xf numFmtId="201" fontId="11" fillId="0" borderId="0" xfId="0" applyNumberFormat="1" applyFont="1" applyFill="1" applyBorder="1" applyAlignment="1">
      <x:alignment vertical="center"/>
    </x:xf>
    <x:xf numFmtId="201" fontId="10" fillId="7" borderId="17" xfId="0" applyNumberFormat="1" applyFont="1" applyFill="1" applyBorder="1" applyAlignment="1">
      <x:alignment vertical="center"/>
    </x:xf>
    <x:xf numFmtId="201" fontId="10" fillId="7" borderId="0" xfId="0" applyNumberFormat="1" applyFont="1" applyFill="1" applyBorder="1" applyAlignment="1">
      <x:alignment vertical="center"/>
    </x:xf>
    <x:xf numFmtId="201" fontId="10" fillId="7" borderId="22" xfId="0" applyNumberFormat="1" applyFont="1" applyFill="1" applyBorder="1" applyAlignment="1">
      <x:alignment vertical="center"/>
    </x:xf>
    <x:xf numFmtId="202" fontId="10" fillId="7" borderId="17" xfId="0" applyNumberFormat="1" applyFont="1" applyFill="1" applyBorder="1" applyAlignment="1">
      <x:alignment vertical="center"/>
    </x:xf>
    <x:xf numFmtId="202" fontId="10" fillId="7" borderId="0" xfId="0" applyNumberFormat="1" applyFont="1" applyFill="1" applyBorder="1" applyAlignment="1">
      <x:alignment vertical="center"/>
    </x:xf>
    <x:xf numFmtId="202" fontId="10" fillId="7" borderId="22" xfId="0" applyNumberFormat="1" applyFont="1" applyFill="1" applyBorder="1" applyAlignment="1">
      <x:alignment vertical="center"/>
    </x:xf>
    <x:xf numFmtId="0" fontId="10" fillId="7" borderId="16" xfId="0" applyNumberFormat="1" applyFont="1" applyFill="1" applyBorder="1" applyAlignment="1">
      <x:alignment vertical="center" wrapText="1"/>
    </x:xf>
    <x:xf numFmtId="201" fontId="10" fillId="7" borderId="17" xfId="0" applyNumberFormat="1" applyFont="1" applyFill="1" applyBorder="1" applyAlignment="1">
      <x:alignment vertical="center" wrapText="1"/>
    </x:xf>
    <x:xf numFmtId="202" fontId="10" fillId="7" borderId="17" xfId="0" applyNumberFormat="1" applyFont="1" applyFill="1" applyBorder="1" applyAlignment="1">
      <x:alignment vertical="center" wrapText="1"/>
    </x:xf>
    <x:xf numFmtId="0" fontId="10" fillId="7" borderId="17" xfId="0" applyNumberFormat="1" applyFont="1" applyFill="1" applyBorder="1" applyAlignment="1">
      <x:alignment vertical="center" wrapText="1"/>
    </x:xf>
    <x:xf numFmtId="0" fontId="10" fillId="7" borderId="18" xfId="0" applyNumberFormat="1" applyFont="1" applyFill="1" applyBorder="1" applyAlignment="1">
      <x:alignment vertical="center" wrapText="1"/>
    </x:xf>
    <x:xf numFmtId="201" fontId="11" fillId="0" borderId="0" xfId="0" applyNumberFormat="1" applyFont="1" applyFill="1" applyBorder="1" applyAlignment="1">
      <x:alignment vertical="center" wrapText="1"/>
    </x:xf>
    <x:xf numFmtId="0" fontId="10" fillId="7" borderId="13" xfId="0" applyNumberFormat="1" applyFont="1" applyFill="1" applyBorder="1" applyAlignment="1">
      <x:alignment vertical="center" wrapText="1"/>
    </x:xf>
    <x:xf numFmtId="0" fontId="10" fillId="7" borderId="19" xfId="0" applyNumberFormat="1" applyFont="1" applyFill="1" applyBorder="1" applyAlignment="1">
      <x:alignment vertical="center" wrapText="1"/>
    </x:xf>
    <x:xf numFmtId="201" fontId="10" fillId="7" borderId="0" xfId="0" applyNumberFormat="1" applyFont="1" applyFill="1" applyBorder="1" applyAlignment="1">
      <x:alignment vertical="center" wrapText="1"/>
    </x:xf>
    <x:xf numFmtId="202" fontId="10" fillId="7" borderId="0" xfId="0" applyNumberFormat="1" applyFont="1" applyFill="1" applyBorder="1" applyAlignment="1">
      <x:alignment vertical="center" wrapText="1"/>
    </x:xf>
    <x:xf numFmtId="0" fontId="10" fillId="7" borderId="0" xfId="0" applyNumberFormat="1" applyFont="1" applyFill="1" applyBorder="1" applyAlignment="1">
      <x:alignment vertical="center" wrapText="1"/>
    </x:xf>
    <x:xf numFmtId="0" fontId="10" fillId="7" borderId="20" xfId="0" applyNumberFormat="1" applyFont="1" applyFill="1" applyBorder="1" applyAlignment="1">
      <x:alignment vertical="center" wrapText="1"/>
    </x:xf>
    <x:xf numFmtId="0" fontId="10" fillId="7" borderId="21" xfId="0" applyNumberFormat="1" applyFont="1" applyFill="1" applyBorder="1" applyAlignment="1">
      <x:alignment vertical="center" wrapText="1"/>
    </x:xf>
    <x:xf numFmtId="201" fontId="10" fillId="7" borderId="22" xfId="0" applyNumberFormat="1" applyFont="1" applyFill="1" applyBorder="1" applyAlignment="1">
      <x:alignment vertical="center" wrapText="1"/>
    </x:xf>
    <x:xf numFmtId="202" fontId="10" fillId="7" borderId="22" xfId="0" applyNumberFormat="1" applyFont="1" applyFill="1" applyBorder="1" applyAlignment="1">
      <x:alignment vertical="center" wrapText="1"/>
    </x:xf>
    <x:xf numFmtId="0" fontId="10" fillId="7" borderId="22" xfId="0" applyNumberFormat="1" applyFont="1" applyFill="1" applyBorder="1" applyAlignment="1">
      <x:alignment vertical="center" wrapText="1"/>
    </x:xf>
    <x:xf numFmtId="0" fontId="10" fillId="7" borderId="23" xfId="0" applyNumberFormat="1" applyFont="1" applyFill="1" applyBorder="1" applyAlignment="1">
      <x:alignment vertical="center" wrapText="1"/>
    </x:xf>
    <x:xf numFmtId="203" fontId="10" fillId="7" borderId="17" xfId="0" applyNumberFormat="1" applyFont="1" applyFill="1" applyBorder="1" applyAlignment="1">
      <x:alignment vertical="center"/>
    </x:xf>
    <x:xf numFmtId="203" fontId="10" fillId="7" borderId="0" xfId="0" applyNumberFormat="1" applyFont="1" applyFill="1" applyBorder="1" applyAlignment="1">
      <x:alignment vertical="center"/>
    </x:xf>
    <x:xf numFmtId="203" fontId="10" fillId="7" borderId="22" xfId="0" applyNumberFormat="1" applyFont="1" applyFill="1" applyBorder="1" applyAlignment="1">
      <x:alignment vertical="center"/>
    </x:xf>
    <x:xf numFmtId="203" fontId="10" fillId="7" borderId="17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203" fontId="10" fillId="7" borderId="0" xfId="0" applyNumberFormat="1" applyFont="1" applyFill="1" applyBorder="1" applyAlignment="1">
      <x:alignment vertical="center" wrapText="1"/>
    </x:xf>
    <x:xf numFmtId="203" fontId="10" fillId="7" borderId="22" xfId="0" applyNumberFormat="1" applyFont="1" applyFill="1" applyBorder="1" applyAlignment="1">
      <x:alignment vertical="center" wrapText="1"/>
    </x:xf>
    <x:xf numFmtId="200" fontId="10" fillId="7" borderId="17" xfId="0" applyNumberFormat="1" applyFont="1" applyFill="1" applyBorder="1" applyAlignment="1">
      <x:alignment vertical="center"/>
    </x:xf>
    <x:xf numFmtId="200" fontId="10" fillId="7" borderId="0" xfId="0" applyNumberFormat="1" applyFont="1" applyFill="1" applyBorder="1" applyAlignment="1">
      <x:alignment vertical="center"/>
    </x:xf>
    <x:xf numFmtId="200" fontId="10" fillId="7" borderId="22" xfId="0" applyNumberFormat="1" applyFont="1" applyFill="1" applyBorder="1" applyAlignment="1">
      <x:alignment vertical="center"/>
    </x:xf>
    <x:xf numFmtId="203" fontId="10" fillId="7" borderId="18" xfId="0" applyNumberFormat="1" applyFont="1" applyFill="1" applyBorder="1" applyAlignment="1">
      <x:alignment vertical="center"/>
    </x:xf>
    <x:xf numFmtId="203" fontId="10" fillId="7" borderId="20" xfId="0" applyNumberFormat="1" applyFont="1" applyFill="1" applyBorder="1" applyAlignment="1">
      <x:alignment vertical="center"/>
    </x:xf>
    <x:xf numFmtId="203" fontId="10" fillId="7" borderId="23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0" fontId="10" fillId="7" borderId="17" xfId="0" applyNumberFormat="1" applyFont="1" applyFill="1" applyBorder="1" applyAlignment="1">
      <x:alignment vertical="center" wrapText="1"/>
    </x:xf>
    <x:xf numFmtId="203" fontId="10" fillId="7" borderId="18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0" fontId="10" fillId="7" borderId="0" xfId="0" applyNumberFormat="1" applyFont="1" applyFill="1" applyBorder="1" applyAlignment="1">
      <x:alignment vertical="center" wrapText="1"/>
    </x:xf>
    <x:xf numFmtId="203" fontId="10" fillId="7" borderId="20" xfId="0" applyNumberFormat="1" applyFont="1" applyFill="1" applyBorder="1" applyAlignment="1">
      <x:alignment vertical="center" wrapText="1"/>
    </x:xf>
    <x:xf numFmtId="200" fontId="10" fillId="7" borderId="22" xfId="0" applyNumberFormat="1" applyFont="1" applyFill="1" applyBorder="1" applyAlignment="1">
      <x:alignment vertical="center" wrapText="1"/>
    </x:xf>
    <x:xf numFmtId="203" fontId="10" fillId="7" borderId="23" xfId="0" applyNumberFormat="1" applyFont="1" applyFill="1" applyBorder="1" applyAlignment="1">
      <x:alignment vertical="center" wrapText="1"/>
    </x:xf>
    <x:xf numFmtId="0" fontId="12" fillId="3" borderId="0" xfId="0" applyNumberFormat="1" applyFont="1" applyFill="1" applyBorder="1" applyAlignment="1">
      <x:alignment vertical="center"/>
    </x:xf>
    <x:xf numFmtId="0" fontId="12" fillId="3" borderId="24" xfId="0" applyNumberFormat="1" applyFont="1" applyFill="1" applyBorder="1" applyAlignment="1">
      <x:alignment vertical="center"/>
    </x:xf>
    <x:xf numFmtId="0" fontId="12" fillId="3" borderId="25" xfId="0" applyNumberFormat="1" applyFont="1" applyFill="1" applyBorder="1" applyAlignment="1">
      <x:alignment vertical="center"/>
    </x:xf>
    <x:xf numFmtId="0" fontId="12" fillId="3" borderId="26" xfId="0" applyNumberFormat="1" applyFont="1" applyFill="1" applyBorder="1" applyAlignment="1">
      <x:alignment vertical="center"/>
    </x:xf>
    <x:xf numFmtId="0" fontId="1" fillId="9" borderId="0" xfId="0" applyNumberFormat="1" applyFont="1" applyFill="1" applyBorder="1" applyAlignment="1">
      <x:alignment vertical="center"/>
    </x:xf>
    <x:xf numFmtId="0" fontId="6" fillId="9" borderId="0" xfId="0" applyNumberFormat="1" applyFont="1" applyFill="1" applyBorder="1" applyAlignment="1">
      <x:alignment vertical="center"/>
    </x:xf>
    <x:xf numFmtId="0" fontId="6" fillId="9" borderId="2" xfId="0" applyNumberFormat="1" applyFont="1" applyFill="1" applyBorder="1" applyAlignment="1">
      <x:alignment vertical="center"/>
    </x:xf>
    <x:xf numFmtId="0" fontId="6" fillId="9" borderId="3" xfId="0" applyNumberFormat="1" applyFont="1" applyFill="1" applyBorder="1" applyAlignment="1">
      <x:alignment vertical="center"/>
    </x:xf>
    <x:xf numFmtId="0" fontId="6" fillId="9" borderId="4" xfId="0" applyNumberFormat="1" applyFont="1" applyFill="1" applyBorder="1" applyAlignment="1">
      <x:alignment vertical="center"/>
    </x:xf>
    <x:xf numFmtId="0" fontId="6" fillId="9" borderId="5" xfId="0" applyNumberFormat="1" applyFont="1" applyFill="1" applyBorder="1" applyAlignment="1">
      <x:alignment vertical="center"/>
    </x:xf>
    <x:xf numFmtId="0" fontId="6" fillId="9" borderId="6" xfId="0" applyNumberFormat="1" applyFont="1" applyFill="1" applyBorder="1" applyAlignment="1">
      <x:alignment vertical="center"/>
    </x:xf>
    <x:xf numFmtId="0" fontId="6" fillId="9" borderId="7" xfId="0" applyNumberFormat="1" applyFont="1" applyFill="1" applyBorder="1" applyAlignment="1">
      <x:alignment vertical="center"/>
    </x:xf>
    <x:xf numFmtId="0" fontId="6" fillId="9" borderId="8" xfId="0" applyNumberFormat="1" applyFont="1" applyFill="1" applyBorder="1" applyAlignment="1">
      <x:alignment vertical="center"/>
    </x:xf>
    <x:xf numFmtId="0" fontId="6" fillId="9" borderId="9" xfId="0" applyNumberFormat="1" applyFont="1" applyFill="1" applyBorder="1" applyAlignment="1">
      <x:alignment vertical="center"/>
    </x:xf>
    <x:xf numFmtId="0" fontId="6" fillId="9" borderId="2" xfId="0" applyNumberFormat="1" applyFont="1" applyFill="1" applyBorder="1" applyAlignment="1">
      <x:alignment vertical="center" wrapText="1"/>
    </x:xf>
    <x:xf numFmtId="0" fontId="6" fillId="9" borderId="3" xfId="0" applyNumberFormat="1" applyFont="1" applyFill="1" applyBorder="1" applyAlignment="1">
      <x:alignment vertical="center" wrapText="1"/>
    </x:xf>
    <x:xf numFmtId="0" fontId="6" fillId="9" borderId="4" xfId="0" applyNumberFormat="1" applyFont="1" applyFill="1" applyBorder="1" applyAlignment="1">
      <x:alignment vertical="center" wrapText="1"/>
    </x:xf>
    <x:xf numFmtId="0" fontId="6" fillId="9" borderId="5" xfId="0" applyNumberFormat="1" applyFont="1" applyFill="1" applyBorder="1" applyAlignment="1">
      <x:alignment vertical="center" wrapText="1"/>
    </x:xf>
    <x:xf numFmtId="0" fontId="6" fillId="9" borderId="0" xfId="0" applyNumberFormat="1" applyFont="1" applyFill="1" applyBorder="1" applyAlignment="1">
      <x:alignment vertical="center" wrapText="1"/>
    </x:xf>
    <x:xf numFmtId="0" fontId="6" fillId="9" borderId="6" xfId="0" applyNumberFormat="1" applyFont="1" applyFill="1" applyBorder="1" applyAlignment="1">
      <x:alignment vertical="center" wrapText="1"/>
    </x:xf>
    <x:xf numFmtId="0" fontId="6" fillId="9" borderId="7" xfId="0" applyNumberFormat="1" applyFont="1" applyFill="1" applyBorder="1" applyAlignment="1">
      <x:alignment vertical="center" wrapText="1"/>
    </x:xf>
    <x:xf numFmtId="0" fontId="6" fillId="9" borderId="8" xfId="0" applyNumberFormat="1" applyFont="1" applyFill="1" applyBorder="1" applyAlignment="1">
      <x:alignment vertical="center" wrapText="1"/>
    </x:xf>
    <x:xf numFmtId="0" fontId="6" fillId="9" borderId="9" xfId="0" applyNumberFormat="1" applyFont="1" applyFill="1" applyBorder="1" applyAlignment="1">
      <x:alignment vertical="center" wrapText="1"/>
    </x:xf>
    <x:xf numFmtId="0" fontId="13" fillId="8" borderId="0" xfId="0" applyNumberFormat="1" applyFont="1" applyFill="1" applyBorder="1" applyAlignment="1">
      <x:alignment vertical="center"/>
    </x:xf>
    <x:xf numFmtId="0" fontId="13" fillId="8" borderId="27" xfId="0" applyNumberFormat="1" applyFont="1" applyFill="1" applyBorder="1" applyAlignment="1">
      <x:alignment vertical="center"/>
    </x:xf>
    <x:xf numFmtId="0" fontId="13" fillId="8" borderId="28" xfId="0" applyNumberFormat="1" applyFont="1" applyFill="1" applyBorder="1" applyAlignment="1">
      <x:alignment vertical="center"/>
    </x:xf>
    <x:xf numFmtId="0" fontId="13" fillId="8" borderId="27" xfId="0" applyNumberFormat="1" applyFont="1" applyFill="1" applyBorder="1" applyAlignment="1">
      <x:alignment horizontal="center" vertical="center"/>
    </x:xf>
    <x:xf numFmtId="0" fontId="13" fillId="8" borderId="28" xfId="0" applyNumberFormat="1" applyFont="1" applyFill="1" applyBorder="1" applyAlignment="1">
      <x:alignment horizontal="center" vertical="center"/>
    </x:xf>
    <x:xf numFmtId="0" fontId="14" fillId="3" borderId="0" xfId="0" applyNumberFormat="1" applyFont="1" applyFill="1" applyBorder="1" applyAlignment="1">
      <x:alignment vertical="center"/>
    </x:xf>
    <x:xf numFmtId="0" fontId="14" fillId="3" borderId="29" xfId="0" applyNumberFormat="1" applyFont="1" applyFill="1" applyBorder="1" applyAlignment="1">
      <x:alignment vertical="center"/>
    </x:xf>
    <x:xf numFmtId="0" fontId="14" fillId="3" borderId="30" xfId="0" applyNumberFormat="1" applyFont="1" applyFill="1" applyBorder="1" applyAlignment="1">
      <x:alignment vertical="center"/>
    </x:xf>
    <x:xf numFmtId="0" fontId="14" fillId="3" borderId="31" xfId="0" applyNumberFormat="1" applyFont="1" applyFill="1" applyBorder="1" applyAlignment="1">
      <x:alignment vertical="center"/>
    </x:xf>
    <x:xf numFmtId="0" fontId="14" fillId="3" borderId="32" xfId="0" applyNumberFormat="1" applyFont="1" applyFill="1" applyBorder="1" applyAlignment="1">
      <x:alignment vertical="center"/>
    </x:xf>
    <x:xf numFmtId="200" fontId="14" fillId="3" borderId="29" xfId="0" applyNumberFormat="1" applyFont="1" applyFill="1" applyBorder="1" applyAlignment="1">
      <x:alignment vertical="center"/>
    </x:xf>
    <x:xf numFmtId="200" fontId="14" fillId="3" borderId="30" xfId="0" applyNumberFormat="1" applyFont="1" applyFill="1" applyBorder="1" applyAlignment="1">
      <x:alignment vertical="center"/>
    </x:xf>
    <x:xf numFmtId="200" fontId="14" fillId="3" borderId="31" xfId="0" applyNumberFormat="1" applyFont="1" applyFill="1" applyBorder="1" applyAlignment="1">
      <x:alignment vertical="center"/>
    </x:xf>
    <x:xf numFmtId="200" fontId="14" fillId="3" borderId="32" xfId="0" applyNumberFormat="1" applyFont="1" applyFill="1" applyBorder="1" applyAlignment="1">
      <x:alignment vertical="center"/>
    </x:xf>
    <x:xf numFmtId="200" fontId="14" fillId="3" borderId="29" xfId="0" applyNumberFormat="1" applyFont="1" applyFill="1" applyBorder="1" applyAlignment="1">
      <x:alignment horizontal="center" vertical="center"/>
    </x:xf>
    <x:xf numFmtId="200" fontId="14" fillId="3" borderId="30" xfId="0" applyNumberFormat="1" applyFont="1" applyFill="1" applyBorder="1" applyAlignment="1">
      <x:alignment horizontal="center" vertical="center"/>
    </x:xf>
    <x:xf numFmtId="200" fontId="14" fillId="3" borderId="31" xfId="0" applyNumberFormat="1" applyFont="1" applyFill="1" applyBorder="1" applyAlignment="1">
      <x:alignment horizontal="center" vertical="center"/>
    </x:xf>
    <x:xf numFmtId="200" fontId="14" fillId="3" borderId="32" xfId="0" applyNumberFormat="1" applyFont="1" applyFill="1" applyBorder="1" applyAlignment="1">
      <x:alignment horizontal="center" vertical="center"/>
    </x:xf>
    <x:xf numFmtId="203" fontId="14" fillId="3" borderId="29" xfId="0" applyNumberFormat="1" applyFont="1" applyFill="1" applyBorder="1" applyAlignment="1">
      <x:alignment vertical="center"/>
    </x:xf>
    <x:xf numFmtId="203" fontId="14" fillId="3" borderId="30" xfId="0" applyNumberFormat="1" applyFont="1" applyFill="1" applyBorder="1" applyAlignment="1">
      <x:alignment vertical="center"/>
    </x:xf>
    <x:xf numFmtId="203" fontId="14" fillId="3" borderId="31" xfId="0" applyNumberFormat="1" applyFont="1" applyFill="1" applyBorder="1" applyAlignment="1">
      <x:alignment vertical="center"/>
    </x:xf>
    <x:xf numFmtId="203" fontId="14" fillId="3" borderId="32" xfId="0" applyNumberFormat="1" applyFont="1" applyFill="1" applyBorder="1" applyAlignment="1">
      <x:alignment vertical="center"/>
    </x:xf>
    <x:xf numFmtId="203" fontId="14" fillId="3" borderId="29" xfId="0" applyNumberFormat="1" applyFont="1" applyFill="1" applyBorder="1" applyAlignment="1">
      <x:alignment horizontal="center" vertical="center"/>
    </x:xf>
    <x:xf numFmtId="203" fontId="14" fillId="3" borderId="30" xfId="0" applyNumberFormat="1" applyFont="1" applyFill="1" applyBorder="1" applyAlignment="1">
      <x:alignment horizontal="center" vertical="center"/>
    </x:xf>
    <x:xf numFmtId="203" fontId="14" fillId="3" borderId="31" xfId="0" applyNumberFormat="1" applyFont="1" applyFill="1" applyBorder="1" applyAlignment="1">
      <x:alignment horizontal="center" vertical="center"/>
    </x:xf>
    <x:xf numFmtId="203" fontId="14" fillId="3" borderId="32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77"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9bec0a9cc84e9d" /><Relationship Type="http://schemas.openxmlformats.org/officeDocument/2006/relationships/theme" Target="/xl/theme/theme1.xml" Id="R1646dcf57df7449f" /><Relationship Type="http://schemas.openxmlformats.org/officeDocument/2006/relationships/sharedStrings" Target="/xl/sharedStrings.xml" Id="R8495ad1db2f1402d" /><Relationship Type="http://schemas.openxmlformats.org/officeDocument/2006/relationships/worksheet" Target="/xl/worksheets/sheet1.xml" Id="Rcc932b91dad64469" /><Relationship Type="http://schemas.openxmlformats.org/officeDocument/2006/relationships/worksheet" Target="/xl/worksheets/sheet2.xml" Id="R6c7c74fc41e9407e" /><Relationship Type="http://schemas.openxmlformats.org/officeDocument/2006/relationships/worksheet" Target="/xl/worksheets/sheet3.xml" Id="R2941e5981a1d4b54" /><Relationship Type="http://schemas.openxmlformats.org/officeDocument/2006/relationships/worksheet" Target="/xl/worksheets/sheet4.xml" Id="R8312d63562f44f2a" /><Relationship Type="http://schemas.openxmlformats.org/officeDocument/2006/relationships/worksheet" Target="/xl/worksheets/sheet5.xml" Id="R23ddd5b215b945be" /><Relationship Type="http://schemas.openxmlformats.org/officeDocument/2006/relationships/worksheet" Target="/xl/worksheets/sheet6.xml" Id="R9f3726c920414b61" /><Relationship Type="http://schemas.openxmlformats.org/officeDocument/2006/relationships/worksheet" Target="/xl/worksheets/sheet7.xml" Id="Rd10e1a55d82c4bfc" /><Relationship Type="http://schemas.openxmlformats.org/officeDocument/2006/relationships/worksheet" Target="/xl/worksheets/sheet8.xml" Id="Rbe8da341ce144f6e" /><Relationship Type="http://schemas.openxmlformats.org/officeDocument/2006/relationships/worksheet" Target="/xl/worksheets/sheet9.xml" Id="Rdc1f5ad439604206" /><Relationship Type="http://schemas.microsoft.com/office/2017/10/relationships/person" Target="/xl/persons/person.xml" Id="R9e9141aa06de4cc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31285a62a5246b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Campaign Performance Totals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Total</c:v>
          </c:tx>
          <c:cat>
            <c:strRef>
              <c:f>'Dashboard'!$J$5:$J$9</c:f>
              <c:strCache>
                <c:ptCount val="0"/>
              </c:strCache>
            </c:strRef>
          </c:cat>
          <c:val>
            <c:numRef>
              <c:f>'Dashboard'!$K$5:$K$9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11</xdr:row>
      <xdr:rowOff>0</xdr:rowOff>
    </xdr:from>
    <xdr:to>
      <xdr:col>16</xdr:col>
      <xdr:colOff>0</xdr:colOff>
      <xdr:row>27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31285a62a5246b6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Shayna Vincent" id="{8B825BA9-83EA-44D5-8818-118E90FBBC82}"/>
</xltc:personList>
</file>

<file path=xl/tables/table1.xml><?xml version="1.0" encoding="utf-8"?>
<x:table xmlns:x="http://schemas.openxmlformats.org/spreadsheetml/2006/main" id="1" name="CommsContentCalendarTable" displayName="CommsContentCalendarTable" ref="A5:Y305" headerRowCount="1" totalsRowCount="0" totalsRowShown="0">
  <x:autoFilter ref="A5:Y305"/>
  <x:tableColumns count="25">
    <x:tableColumn id="1" name="Content ID"/>
    <x:tableColumn id="2" name="Publish date"/>
    <x:tableColumn id="3" name="Publish time"/>
    <x:tableColumn id="4" name="Time zone"/>
    <x:tableColumn id="5" name="Chapter ID"/>
    <x:tableColumn id="6" name="Campaign ID"/>
    <x:tableColumn id="7" name="Platform"/>
    <x:tableColumn id="8" name="Content type"/>
    <x:tableColumn id="9" name="Objective"/>
    <x:tableColumn id="10" name="Audience"/>
    <x:tableColumn id="11" name="Headline / hook"/>
    <x:tableColumn id="12" name="Approved copy / caption"/>
    <x:tableColumn id="13" name="CTA"/>
    <x:tableColumn id="14" name="Destination / UTM URL"/>
    <x:tableColumn id="15" name="Asset IDs"/>
    <x:tableColumn id="16" name="Alt text"/>
    <x:tableColumn id="17" name="Rights status"/>
    <x:tableColumn id="18" name="Approval required?"/>
    <x:tableColumn id="19" name="Approval request ID"/>
    <x:tableColumn id="20" name="Approver"/>
    <x:tableColumn id="21" name="Status"/>
    <x:tableColumn id="22" name="Public post URL"/>
    <x:tableColumn id="23" name="Owner"/>
    <x:tableColumn id="24" name="Metrics due"/>
    <x:tableColumn id="25" name="Notes / crisis paus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mmsCampaignsTable" displayName="CommsCampaignsTable" ref="A5:V105" headerRowCount="1" totalsRowCount="0" totalsRowShown="0">
  <x:autoFilter ref="A5:V105"/>
  <x:tableColumns count="22">
    <x:tableColumn id="1" name="Campaign ID"/>
    <x:tableColumn id="2" name="Campaign name"/>
    <x:tableColumn id="3" name="Scope"/>
    <x:tableColumn id="4" name="Start date"/>
    <x:tableColumn id="5" name="End date"/>
    <x:tableColumn id="6" name="Objective"/>
    <x:tableColumn id="7" name="Audience"/>
    <x:tableColumn id="8" name="Primary CTA"/>
    <x:tableColumn id="9" name="Legal / financial claim?"/>
    <x:tableColumn id="10" name="Approved claim text"/>
    <x:tableColumn id="11" name="Owner"/>
    <x:tableColumn id="12" name="Approved budget"/>
    <x:tableColumn id="13" name="Approval ID"/>
    <x:tableColumn id="14" name="Embargo / launch date"/>
    <x:tableColumn id="15" name="Crisis pause?"/>
    <x:tableColumn id="16" name="Status"/>
    <x:tableColumn id="17" name="Planned posts"/>
    <x:tableColumn id="18" name="Published posts"/>
    <x:tableColumn id="19" name="Total reach"/>
    <x:tableColumn id="20" name="Link clicks"/>
    <x:tableColumn id="21" name="Attributed actions / gifts"/>
    <x:tableColumn id="22" name="Lessons / next act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ommsAssetRegistryTable" displayName="CommsAssetRegistryTable" ref="A5:U305" headerRowCount="1" totalsRowCount="0" totalsRowShown="0">
  <x:autoFilter ref="A5:U305"/>
  <x:tableColumns count="21">
    <x:tableColumn id="1" name="Asset ID"/>
    <x:tableColumn id="2" name="Asset title"/>
    <x:tableColumn id="3" name="Asset type"/>
    <x:tableColumn id="4" name="Campaign / category"/>
    <x:tableColumn id="5" name="Version"/>
    <x:tableColumn id="6" name="Owner"/>
    <x:tableColumn id="7" name="Source / editable master URL"/>
    <x:tableColumn id="8" name="Export URL"/>
    <x:tableColumn id="9" name="Alt text / transcript"/>
    <x:tableColumn id="10" name="Subject / creator consent ID"/>
    <x:tableColumn id="11" name="License / rights basis"/>
    <x:tableColumn id="12" name="Rights start"/>
    <x:tableColumn id="13" name="Rights expiration"/>
    <x:tableColumn id="14" name="Permitted edits"/>
    <x:tableColumn id="15" name="Locked elements"/>
    <x:tableColumn id="16" name="Localizable fields"/>
    <x:tableColumn id="17" name="Accessibility QA"/>
    <x:tableColumn id="18" name="Status"/>
    <x:tableColumn id="19" name="Review date"/>
    <x:tableColumn id="20" name="Supersedes asset ID"/>
    <x:tableColumn id="21" name="Note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CommsApprovalsRightsTable" displayName="CommsApprovalsRightsTable" ref="A5:T305" headerRowCount="1" totalsRowCount="0" totalsRowShown="0">
  <x:autoFilter ref="A5:T305"/>
  <x:tableColumns count="20">
    <x:tableColumn id="1" name="Request ID"/>
    <x:tableColumn id="2" name="Related object type"/>
    <x:tableColumn id="3" name="Related object ID"/>
    <x:tableColumn id="4" name="Risk / review area"/>
    <x:tableColumn id="5" name="Submitter"/>
    <x:tableColumn id="6" name="Requested date"/>
    <x:tableColumn id="7" name="Required approver"/>
    <x:tableColumn id="8" name="Decision"/>
    <x:tableColumn id="9" name="Decision date"/>
    <x:tableColumn id="10" name="Expiration date"/>
    <x:tableColumn id="11" name="Consent / license ID"/>
    <x:tableColumn id="12" name="Evidence URL"/>
    <x:tableColumn id="13" name="Approved copy / claim ID"/>
    <x:tableColumn id="14" name="Conditions"/>
    <x:tableColumn id="15" name="Campus approval ID"/>
    <x:tableColumn id="16" name="Finance approval ID"/>
    <x:tableColumn id="17" name="Legal / risk approval ID"/>
    <x:tableColumn id="18" name="Accessibility QA"/>
    <x:tableColumn id="19" name="Reviewer"/>
    <x:tableColumn id="20" name="Note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CommsMetricsTable" displayName="CommsMetricsTable" ref="A5:W205" headerRowCount="1" totalsRowCount="0" totalsRowShown="0">
  <x:autoFilter ref="A5:W205"/>
  <x:tableColumns count="23">
    <x:tableColumn id="1" name="Metric ID"/>
    <x:tableColumn id="2" name="Content ID"/>
    <x:tableColumn id="3" name="Metric date"/>
    <x:tableColumn id="4" name="Platform"/>
    <x:tableColumn id="5" name="Campaign ID"/>
    <x:tableColumn id="6" name="Reach"/>
    <x:tableColumn id="7" name="Impressions"/>
    <x:tableColumn id="8" name="Video views"/>
    <x:tableColumn id="9" name="Engagements"/>
    <x:tableColumn id="10" name="Link clicks"/>
    <x:tableColumn id="11" name="Shares"/>
    <x:tableColumn id="12" name="Saves"/>
    <x:tableColumn id="13" name="Attributed actions / gifts"/>
    <x:tableColumn id="14" name="Attributed revenue"/>
    <x:tableColumn id="15" name="Paid spend"/>
    <x:tableColumn id="16" name="CTR"/>
    <x:tableColumn id="17" name="Engagement rate"/>
    <x:tableColumn id="18" name="Action conversion"/>
    <x:tableColumn id="19" name="Cost per action"/>
    <x:tableColumn id="20" name="Source export URL"/>
    <x:tableColumn id="21" name="Verified by"/>
    <x:tableColumn id="22" name="Verified date"/>
    <x:tableColumn id="23" name="Notes / attribution limi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6" dT="2026-08-30T10:42:24.657" personId="{8B825BA9-83EA-44D5-8818-118E90FBBC82}" id="{F45DB4CA-9211-437F-9CFD-AE1EDD5242BA}">
    <xltc:text>Planning cadence only. National Communications may reduce or pause posting to protect quality, safety, rights, or campaign strategy.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c025bffb5b9e43b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1.xml" Id="R330d9bb7170b44bd" /><Relationship Type="http://schemas.openxmlformats.org/officeDocument/2006/relationships/vmlDrawing" Target="/xl/drawings/vmldrawing.vml" Id="Ra67556bbc64d468e" /><Relationship Type="http://schemas.microsoft.com/office/2017/10/relationships/threadedComment" Target="/xl/threadedcomments/threadedcomment.xml" Id="R5e750d30292e442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1.xml" Id="R41c029110f894bc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2.xml" Id="R85a31fa1d2e34ae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3.xml" Id="Re7c9c5cb6da04458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4.xml" Id="R72e1b1be3b104bc2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5.xml" Id="R494c1a62580045d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6" hidden="0" customWidth="1"/>
    <x:col min="3" max="3" width="14" hidden="0" customWidth="1"/>
    <x:col min="4" max="4" width="26" hidden="0" customWidth="1"/>
    <x:col min="5" max="5" width="16" hidden="0" customWidth="1"/>
    <x:col min="6" max="6" width="25" hidden="0" customWidth="1"/>
    <x:col min="7" max="7" width="23" hidden="0" customWidth="1"/>
    <x:col min="8" max="8" width="22" hidden="0" customWidth="1"/>
  </x:cols>
  <x:sheetData>
    <x:row r="1" ht="35" customHeight="1">
      <x:c r="A1" s="5" t="str">
        <x:v>PGWS COMMUNICATIONS &amp; CONTENT CALENDAR</x:v>
      </x:c>
      <x:c r="B1" s="5"/>
      <x:c r="C1" s="5"/>
      <x:c r="D1" s="5"/>
      <x:c r="E1" s="5"/>
      <x:c r="F1" s="5"/>
      <x:c r="G1" s="5"/>
      <x:c r="H1" s="5"/>
    </x:row>
    <x:row r="2" ht="30" customHeight="1">
      <x:c r="A2" s="9" t="str">
        <x:v>PGWS-WB-COM-001 • Version 1.0 • 2026-08-30 • Owner: PGWS National Operations</x:v>
      </x:c>
      <x:c r="B2" s="9"/>
      <x:c r="C2" s="9"/>
      <x:c r="D2" s="9"/>
      <x:c r="E2" s="9"/>
      <x:c r="F2" s="9"/>
      <x:c r="G2" s="9"/>
      <x:c r="H2" s="9"/>
    </x:row>
    <x:row r="3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11" t="str">
        <x:v>PURPOSE, AUTHORITY &amp; SYSTEM BOUNDARY</x:v>
      </x:c>
      <x:c r="B4" s="11"/>
      <x:c r="C4" s="11"/>
      <x:c r="D4" s="11"/>
      <x:c r="E4" s="11"/>
      <x:c r="F4" s="11"/>
      <x:c r="G4" s="11"/>
      <x:c r="H4" s="11"/>
    </x:row>
    <x:row r="5">
      <x:c r="A5" s="14" t="str">
        <x:v>Workbook</x:v>
      </x:c>
      <x:c r="B5" s="15" t="str">
        <x:v>PGWS COMMUNICATIONS &amp; CONTENT CALENDAR</x:v>
      </x:c>
      <x:c r="C5" s="15"/>
      <x:c r="D5" s="15"/>
      <x:c r="E5" s="15"/>
      <x:c r="F5" s="15"/>
      <x:c r="G5" s="15"/>
      <x:c r="H5" s="15"/>
    </x:row>
    <x:row r="6">
      <x:c r="A6" s="14" t="str">
        <x:v>Document ID</x:v>
      </x:c>
      <x:c r="B6" s="15" t="str">
        <x:v>PGWS-WB-COM-001</x:v>
      </x:c>
      <x:c r="C6" s="15"/>
      <x:c r="D6" s="15"/>
      <x:c r="E6" s="15"/>
      <x:c r="F6" s="15"/>
      <x:c r="G6" s="15"/>
      <x:c r="H6" s="15"/>
    </x:row>
    <x:row r="7">
      <x:c r="A7" s="14" t="str">
        <x:v>Version / date</x:v>
      </x:c>
      <x:c r="B7" s="15" t="str">
        <x:v>1.0 / 2026-08-30</x:v>
      </x:c>
      <x:c r="C7" s="15"/>
      <x:c r="D7" s="15"/>
      <x:c r="E7" s="15"/>
      <x:c r="F7" s="15"/>
      <x:c r="G7" s="15"/>
      <x:c r="H7" s="15"/>
    </x:row>
    <x:row r="8">
      <x:c r="A8" s="14" t="str">
        <x:v>Operational owner</x:v>
      </x:c>
      <x:c r="B8" s="15" t="str">
        <x:v>PGWS National Communications</x:v>
      </x:c>
      <x:c r="C8" s="15"/>
      <x:c r="D8" s="15"/>
      <x:c r="E8" s="15"/>
      <x:c r="F8" s="15"/>
      <x:c r="G8" s="15"/>
      <x:c r="H8" s="15"/>
    </x:row>
    <x:row r="9">
      <x:c r="A9" s="14" t="str">
        <x:v>Primary users</x:v>
      </x:c>
      <x:c r="B9" s="15" t="str">
        <x:v>National communications, authorized chapter communications directors, campaign owners, rights/approval reviewers</x:v>
      </x:c>
      <x:c r="C9" s="15"/>
      <x:c r="D9" s="15"/>
      <x:c r="E9" s="15"/>
      <x:c r="F9" s="15"/>
      <x:c r="G9" s="15"/>
      <x:c r="H9" s="15"/>
    </x:row>
    <x:row r="10">
      <x:c r="A10" s="14" t="str">
        <x:v>Confidentiality</x:v>
      </x:c>
      <x:c r="B10" s="15" t="str">
        <x:v>Internal communications operations; do not include private member or case details</x:v>
      </x:c>
      <x:c r="C10" s="15"/>
      <x:c r="D10" s="15"/>
      <x:c r="E10" s="15"/>
      <x:c r="F10" s="15"/>
      <x:c r="G10" s="15"/>
      <x:c r="H10" s="15"/>
    </x:row>
    <x:row r="11">
      <x:c r="A11" s="14" t="str">
        <x:v>Review cycle</x:v>
      </x:c>
      <x:c r="B11" s="15" t="str">
        <x:v>Weekly during campaigns, monthly otherwise, and after brand/policy changes</x:v>
      </x:c>
      <x:c r="C11" s="15"/>
      <x:c r="D11" s="15"/>
      <x:c r="E11" s="15"/>
      <x:c r="F11" s="15"/>
      <x:c r="G11" s="15"/>
      <x:c r="H11" s="15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>
      <x:c r="A13" s="26" t="str">
        <x:v>CONTINGENCY / EXPORT ONLY — The PGWS portal is the system of record. Do not use this workbook as a parallel central database. Import reconciled updates back to the portal, retain evidence links, and follow role-based access and retention rules.</x:v>
      </x:c>
      <x:c r="B13" s="27"/>
      <x:c r="C13" s="27"/>
      <x:c r="D13" s="27"/>
      <x:c r="E13" s="27"/>
      <x:c r="F13" s="27"/>
      <x:c r="G13" s="27"/>
      <x:c r="H13" s="28"/>
    </x:row>
    <x:row r="14">
      <x:c r="A14" s="29"/>
      <x:c r="B14" s="30"/>
      <x:c r="C14" s="30"/>
      <x:c r="D14" s="30"/>
      <x:c r="E14" s="30"/>
      <x:c r="F14" s="30"/>
      <x:c r="G14" s="30"/>
      <x:c r="H14" s="31"/>
    </x:row>
    <x:row r="15">
      <x:c r="A15" s="29"/>
      <x:c r="B15" s="30"/>
      <x:c r="C15" s="30"/>
      <x:c r="D15" s="30"/>
      <x:c r="E15" s="30"/>
      <x:c r="F15" s="30"/>
      <x:c r="G15" s="30"/>
      <x:c r="H15" s="31"/>
    </x:row>
    <x:row r="16">
      <x:c r="A16" s="32"/>
      <x:c r="B16" s="33"/>
      <x:c r="C16" s="33"/>
      <x:c r="D16" s="33"/>
      <x:c r="E16" s="33"/>
      <x:c r="F16" s="33"/>
      <x:c r="G16" s="33"/>
      <x:c r="H16" s="34"/>
    </x:row>
    <x:row r="17">
      <x:c r="A17" s="2"/>
      <x:c r="B17" s="2"/>
      <x:c r="C17" s="2"/>
      <x:c r="D17" s="2"/>
      <x:c r="E17" s="2"/>
      <x:c r="F17" s="2"/>
      <x:c r="G17" s="2"/>
      <x:c r="H17" s="2"/>
    </x:row>
    <x:row r="18" ht="24" customHeight="1">
      <x:c r="A18" s="11" t="str">
        <x:v>HOW TO USE THIS EXPORT SAFELY</x:v>
      </x:c>
      <x:c r="B18" s="11"/>
      <x:c r="C18" s="11"/>
      <x:c r="D18" s="11"/>
      <x:c r="E18" s="11"/>
      <x:c r="F18" s="11"/>
      <x:c r="G18" s="11"/>
      <x:c r="H18" s="11"/>
    </x:row>
    <x:row r="19" ht="31" customHeight="1">
      <x:c r="A19" s="37" t="n">
        <x:v>1</x:v>
      </x:c>
      <x:c r="B19" s="15" t="str">
        <x:v>Confirm brand, claims, consent, approval, rights, embargo, and crisis-pause rules before scheduling content.</x:v>
      </x:c>
      <x:c r="C19" s="15"/>
      <x:c r="D19" s="15"/>
      <x:c r="E19" s="15"/>
      <x:c r="F19" s="15"/>
      <x:c r="G19" s="15"/>
      <x:c r="H19" s="15"/>
    </x:row>
    <x:row r="20" ht="31" customHeight="1">
      <x:c r="A20" s="37" t="n">
        <x:v>2</x:v>
      </x:c>
      <x:c r="B20" s="15" t="str">
        <x:v>Create one Content ID per deliverable and link the campaign, approved asset, accessible alt text, CTA, destination, and owner.</x:v>
      </x:c>
      <x:c r="C20" s="15"/>
      <x:c r="D20" s="15"/>
      <x:c r="E20" s="15"/>
      <x:c r="F20" s="15"/>
      <x:c r="G20" s="15"/>
      <x:c r="H20" s="15"/>
    </x:row>
    <x:row r="21" ht="31" customHeight="1">
      <x:c r="A21" s="37" t="n">
        <x:v>3</x:v>
      </x:c>
      <x:c r="B21" s="15" t="str">
        <x:v>Do not publish until required National/campus/legal/finance approvals and media rights are current.</x:v>
      </x:c>
      <x:c r="C21" s="15"/>
      <x:c r="D21" s="15"/>
      <x:c r="E21" s="15"/>
      <x:c r="F21" s="15"/>
      <x:c r="G21" s="15"/>
      <x:c r="H21" s="15"/>
    </x:row>
    <x:row r="22" ht="31" customHeight="1">
      <x:c r="A22" s="37" t="n">
        <x:v>4</x:v>
      </x:c>
      <x:c r="B22" s="15" t="str">
        <x:v>Record the final public URL and metrics source; reconcile attributed gifts/dues to the approved finance system.</x:v>
      </x:c>
      <x:c r="C22" s="15"/>
      <x:c r="D22" s="15"/>
      <x:c r="E22" s="15"/>
      <x:c r="F22" s="15"/>
      <x:c r="G22" s="15"/>
      <x:c r="H22" s="15"/>
    </x:row>
    <x:row r="23" ht="31" customHeight="1">
      <x:c r="A23" s="37" t="n">
        <x:v>5</x:v>
      </x:c>
      <x:c r="B23" s="15" t="str">
        <x:v>Archive or supersede expired assets and import final calendar/metric outputs to the portal.</x:v>
      </x:c>
      <x:c r="C23" s="15"/>
      <x:c r="D23" s="15"/>
      <x:c r="E23" s="15"/>
      <x:c r="F23" s="15"/>
      <x:c r="G23" s="15"/>
      <x:c r="H23" s="15"/>
    </x:row>
    <x:row r="24">
      <x:c r="A24" s="2"/>
      <x:c r="B24" s="2"/>
      <x:c r="C24" s="2"/>
      <x:c r="D24" s="2"/>
      <x:c r="E24" s="2"/>
      <x:c r="F24" s="2"/>
      <x:c r="G24" s="2"/>
      <x:c r="H24" s="2"/>
    </x:row>
    <x:row r="25" ht="24" customHeight="1">
      <x:c r="A25" s="11" t="str">
        <x:v>ROLE ACCESS &amp; DATA MINIMIZATION</x:v>
      </x:c>
      <x:c r="B25" s="11"/>
      <x:c r="C25" s="11"/>
      <x:c r="D25" s="11"/>
      <x:c r="E25" s="11"/>
      <x:c r="F25" s="11"/>
      <x:c r="G25" s="11"/>
      <x:c r="H25" s="11"/>
    </x:row>
    <x:row r="26">
      <x:c r="A26" s="47" t="str">
        <x:v>Chapter communications users may edit assigned local content fields only. They may not change the national logo, core claims, fee language, fundraising/tax language, consent/rights status, legal copy, crisis messaging, or campaign embargo without written approval. Never publish private member data, hardship details, protected reports, or unapproved student stories.</x:v>
      </x:c>
      <x:c r="B26" s="48"/>
      <x:c r="C26" s="48"/>
      <x:c r="D26" s="48"/>
      <x:c r="E26" s="48"/>
      <x:c r="F26" s="48"/>
      <x:c r="G26" s="48"/>
      <x:c r="H26" s="49"/>
    </x:row>
    <x:row r="27">
      <x:c r="A27" s="50"/>
      <x:c r="B27" s="51"/>
      <x:c r="C27" s="51"/>
      <x:c r="D27" s="51"/>
      <x:c r="E27" s="51"/>
      <x:c r="F27" s="51"/>
      <x:c r="G27" s="51"/>
      <x:c r="H27" s="52"/>
    </x:row>
    <x:row r="28">
      <x:c r="A28" s="50"/>
      <x:c r="B28" s="51"/>
      <x:c r="C28" s="51"/>
      <x:c r="D28" s="51"/>
      <x:c r="E28" s="51"/>
      <x:c r="F28" s="51"/>
      <x:c r="G28" s="51"/>
      <x:c r="H28" s="52"/>
    </x:row>
    <x:row r="29">
      <x:c r="A29" s="53"/>
      <x:c r="B29" s="54"/>
      <x:c r="C29" s="54"/>
      <x:c r="D29" s="54"/>
      <x:c r="E29" s="54"/>
      <x:c r="F29" s="54"/>
      <x:c r="G29" s="54"/>
      <x:c r="H29" s="55"/>
    </x:row>
    <x:row r="30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11" t="str">
        <x:v>PGWS MISSION &amp; WORKBOOK COLOR KEY</x:v>
      </x:c>
      <x:c r="B31" s="11"/>
      <x:c r="C31" s="11"/>
      <x:c r="D31" s="11"/>
      <x:c r="E31" s="11"/>
      <x:c r="F31" s="11"/>
      <x:c r="G31" s="11"/>
      <x:c r="H31" s="11"/>
    </x:row>
    <x:row r="32">
      <x:c r="A32" s="69" t="str">
        <x:v>Helping women find their beauty in Christ and use it to love, lead, and serve.
Beautiful in Christ. Grace like pearls. Worth beyond rubies. Called to serve.</x:v>
      </x:c>
      <x:c r="B32" s="70"/>
      <x:c r="C32" s="70"/>
      <x:c r="D32" s="70"/>
      <x:c r="E32" s="70"/>
      <x:c r="F32" s="70"/>
      <x:c r="G32" s="70"/>
      <x:c r="H32" s="71"/>
    </x:row>
    <x:row r="33">
      <x:c r="A33" s="72"/>
      <x:c r="B33" s="73"/>
      <x:c r="C33" s="73"/>
      <x:c r="D33" s="73"/>
      <x:c r="E33" s="73"/>
      <x:c r="F33" s="73"/>
      <x:c r="G33" s="73"/>
      <x:c r="H33" s="74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>
      <x:c r="A35" s="77" t="str">
        <x:v>BLUE text / pale pink fill</x:v>
      </x:c>
      <x:c r="B35" s="77" t="str">
        <x:v>Authorized manual input</x:v>
      </x:c>
      <x:c r="C35" s="77" t="str">
        <x:v>GREEN text</x:v>
      </x:c>
      <x:c r="D35" s="77" t="str">
        <x:v>Cross-sheet formula</x:v>
      </x:c>
      <x:c r="E35" s="77" t="str">
        <x:v>RUBY / amber status</x:v>
      </x:c>
      <x:c r="F35" s="77" t="str">
        <x:v>Exception or review</x:v>
      </x:c>
      <x:c r="G35" s="77" t="str">
        <x:v>Evidence URL / record ID</x:v>
      </x:c>
      <x:c r="H35" s="77" t="str">
        <x:v>Required for audit</x:v>
      </x:c>
    </x:row>
    <x:row r="36">
      <x:c r="A36" s="2"/>
      <x:c r="B36" s="2"/>
      <x:c r="C36" s="2"/>
      <x:c r="D36" s="2"/>
      <x:c r="E36" s="2"/>
      <x:c r="F36" s="2"/>
      <x:c r="G36" s="2"/>
      <x:c r="H36" s="2"/>
    </x:row>
  </x:sheetData>
  <x:mergeCells>
    <x:mergeCell ref="A1:H1"/>
    <x:mergeCell ref="A2:H2"/>
    <x:mergeCell ref="A4:H4"/>
    <x:mergeCell ref="B5:H5"/>
    <x:mergeCell ref="B6:H6"/>
    <x:mergeCell ref="B7:H7"/>
    <x:mergeCell ref="B8:H8"/>
    <x:mergeCell ref="B9:H9"/>
    <x:mergeCell ref="B10:H10"/>
    <x:mergeCell ref="B11:H11"/>
    <x:mergeCell ref="A13:H16"/>
    <x:mergeCell ref="A18:H18"/>
    <x:mergeCell ref="B19:H19"/>
    <x:mergeCell ref="B20:H20"/>
    <x:mergeCell ref="B21:H21"/>
    <x:mergeCell ref="B22:H22"/>
    <x:mergeCell ref="B23:H23"/>
    <x:mergeCell ref="A25:H25"/>
    <x:mergeCell ref="A26:H29"/>
    <x:mergeCell ref="A31:H31"/>
    <x:mergeCell ref="A32:H3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2" hidden="0" customWidth="1"/>
    <x:col min="3" max="3" width="14" hidden="0" customWidth="1"/>
    <x:col min="4" max="4" width="22" hidden="0" customWidth="1"/>
    <x:col min="5" max="5" width="14" hidden="0" customWidth="1"/>
    <x:col min="6" max="6" width="22" hidden="0" customWidth="1"/>
    <x:col min="7" max="7" width="14" hidden="0" customWidth="1"/>
    <x:col min="8" max="8" width="22" hidden="0" customWidth="1"/>
    <x:col min="9" max="9" width="4" hidden="0" customWidth="1"/>
    <x:col min="10" max="10" width="25" hidden="0" customWidth="1"/>
    <x:col min="11" max="11" width="17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</x:cols>
  <x:sheetData>
    <x:row r="1" ht="35" customHeight="1">
      <x:c r="A1" s="5" t="str">
        <x:v>COMMUNICATIONS &amp; CONTENT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2" ht="30" customHeight="1">
      <x:c r="A2" s="9" t="str">
        <x:v>Version 1.0 • Approved data only • CONTINGENCY / EXPORT ONLY — The PGWS portal is the system of record. Do not use this workbook as a parallel central database. Import reconciled updates back to the portal, retain evidence links, and follow role-based access and retention rules.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34" customHeight="1">
      <x:c r="A4" s="11" t="str">
        <x:v>CONTENT &amp; CAMPAIGN POSITION</x:v>
      </x:c>
      <x:c r="B4" s="11"/>
      <x:c r="C4" s="11"/>
      <x:c r="D4" s="11"/>
      <x:c r="E4" s="11"/>
      <x:c r="F4" s="11"/>
      <x:c r="G4" s="11"/>
      <x:c r="H4" s="11"/>
      <x:c r="I4" s="2"/>
      <x:c r="J4" s="86" t="str">
        <x:v>Performance</x:v>
      </x:c>
      <x:c r="K4" s="88" t="str">
        <x:v>Total</x:v>
      </x:c>
      <x:c r="L4" s="2"/>
      <x:c r="M4" s="2"/>
      <x:c r="N4" s="2"/>
      <x:c r="O4" s="2"/>
      <x:c r="P4" s="2"/>
    </x:row>
    <x:row r="5">
      <x:c r="A5" s="181" t="str">
        <x:v>PLANNED CONTENT</x:v>
      </x:c>
      <x:c r="B5" s="182"/>
      <x:c r="C5" s="181" t="str">
        <x:v>PUBLISHED</x:v>
      </x:c>
      <x:c r="D5" s="182"/>
      <x:c r="E5" s="181" t="str">
        <x:v>TOTAL REACH</x:v>
      </x:c>
      <x:c r="F5" s="182"/>
      <x:c r="G5" s="181" t="str">
        <x:v>ATTRIBUTED REVENUE</x:v>
      </x:c>
      <x:c r="H5" s="182"/>
      <x:c r="I5" s="2"/>
      <x:c r="J5" s="2" t="str">
        <x:v>Reach</x:v>
      </x:c>
      <x:c r="K5" s="2" t="n">
        <x:f>SUM('Metrics'!F6:F205)</x:f>
        <x:v>0</x:v>
      </x:c>
      <x:c r="L5" s="2"/>
      <x:c r="M5" s="2"/>
      <x:c r="N5" s="2"/>
      <x:c r="O5" s="2"/>
      <x:c r="P5" s="2"/>
    </x:row>
    <x:row r="6">
      <x:c r="A6" s="192" t="n">
        <x:f>COUNTIF('Content Calendar'!A6:A305,"&lt;&gt;")</x:f>
        <x:v>0</x:v>
      </x:c>
      <x:c r="B6" s="193"/>
      <x:c r="C6" s="192" t="n">
        <x:f>COUNTIF('Content Calendar'!U6:U305,"Published")</x:f>
        <x:v>0</x:v>
      </x:c>
      <x:c r="D6" s="193"/>
      <x:c r="E6" s="192" t="n">
        <x:f>SUM('Metrics'!F6:F205)</x:f>
        <x:v>0</x:v>
      </x:c>
      <x:c r="F6" s="193"/>
      <x:c r="G6" s="200" t="n">
        <x:f>SUM('Metrics'!N6:N205)</x:f>
        <x:v>0</x:v>
      </x:c>
      <x:c r="H6" s="201"/>
      <x:c r="I6" s="2"/>
      <x:c r="J6" s="2" t="str">
        <x:v>Impressions</x:v>
      </x:c>
      <x:c r="K6" s="2" t="n">
        <x:f>SUM('Metrics'!G6:G205)</x:f>
        <x:v>0</x:v>
      </x:c>
      <x:c r="L6" s="2"/>
      <x:c r="M6" s="2"/>
      <x:c r="N6" s="2"/>
      <x:c r="O6" s="2"/>
      <x:c r="P6" s="2"/>
    </x:row>
    <x:row r="7">
      <x:c r="A7" s="194"/>
      <x:c r="B7" s="195"/>
      <x:c r="C7" s="194"/>
      <x:c r="D7" s="195"/>
      <x:c r="E7" s="194"/>
      <x:c r="F7" s="195"/>
      <x:c r="G7" s="202"/>
      <x:c r="H7" s="203"/>
      <x:c r="I7" s="2"/>
      <x:c r="J7" s="2" t="str">
        <x:v>Engagements</x:v>
      </x:c>
      <x:c r="K7" s="2" t="n">
        <x:f>SUM('Metrics'!I6:I205)</x:f>
        <x:v>0</x:v>
      </x:c>
      <x:c r="L7" s="2"/>
      <x:c r="M7" s="2"/>
      <x:c r="N7" s="2"/>
      <x:c r="O7" s="2"/>
      <x:c r="P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 t="str">
        <x:v>Clicks</x:v>
      </x:c>
      <x:c r="K8" s="2" t="n">
        <x:f>SUM('Metrics'!J6:J205)</x:f>
        <x:v>0</x:v>
      </x:c>
      <x:c r="L8" s="2"/>
      <x:c r="M8" s="2"/>
      <x:c r="N8" s="2"/>
      <x:c r="O8" s="2"/>
      <x:c r="P8" s="2"/>
    </x:row>
    <x:row r="9" ht="24" customHeight="1">
      <x:c r="A9" s="11" t="str">
        <x:v>PUBLISHING &amp; RIGHTS QUEUE</x:v>
      </x:c>
      <x:c r="B9" s="11"/>
      <x:c r="C9" s="11"/>
      <x:c r="D9" s="11"/>
      <x:c r="E9" s="11"/>
      <x:c r="F9" s="11"/>
      <x:c r="G9" s="11"/>
      <x:c r="H9" s="11"/>
      <x:c r="I9" s="2"/>
      <x:c r="J9" s="2" t="str">
        <x:v>Actions / gifts</x:v>
      </x:c>
      <x:c r="K9" s="2" t="n">
        <x:f>SUM('Metrics'!M6:M205)</x:f>
        <x:v>0</x:v>
      </x:c>
      <x:c r="L9" s="2"/>
      <x:c r="M9" s="2"/>
      <x:c r="N9" s="2"/>
      <x:c r="O9" s="2"/>
      <x:c r="P9" s="2"/>
    </x:row>
    <x:row r="10" ht="34" customHeight="1">
      <x:c r="A10" s="86" t="str">
        <x:v>Control</x:v>
      </x:c>
      <x:c r="B10" s="87" t="str">
        <x:v>Current</x:v>
      </x:c>
      <x:c r="C10" s="87" t="str">
        <x:v>Target</x:v>
      </x:c>
      <x:c r="D10" s="88" t="str">
        <x:v>Status</x:v>
      </x:c>
      <x:c r="E10" s="2"/>
      <x:c r="F10" s="2"/>
      <x:c r="G10" s="2"/>
      <x:c r="H10" s="2"/>
      <x:c r="I10" s="2"/>
      <x:c r="J10" s="2" t="str">
        <x:v>Paid spend</x:v>
      </x:c>
      <x:c r="K10" s="2" t="n">
        <x:f>SUM('Metrics'!O6:O205)</x:f>
        <x:v>0</x:v>
      </x:c>
      <x:c r="L10" s="2"/>
      <x:c r="M10" s="2"/>
      <x:c r="N10" s="2"/>
      <x:c r="O10" s="2"/>
      <x:c r="P10" s="2"/>
    </x:row>
    <x:row r="11">
      <x:c r="A11" s="2" t="str">
        <x:v>Approval pending</x:v>
      </x:c>
      <x:c r="B11" s="107" t="n">
        <x:f>COUNTIF('Content Calendar'!U6:U305,"Approval pending")</x:f>
        <x:v>0</x:v>
      </x:c>
      <x:c r="C11" s="107" t="n">
        <x:v>0</x:v>
      </x:c>
      <x:c r="D11" s="107" t="str">
        <x:f>IF(B11=0,"PASS","REVIEW")</x:f>
        <x:v>PASS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>
      <x:c r="A12" s="2" t="str">
        <x:v>Rights expiring / expired</x:v>
      </x:c>
      <x:c r="B12" s="107" t="n">
        <x:f>COUNTIF('Asset Registry'!R6:R305,"Expiring")+COUNTIF('Asset Registry'!R6:R305,"Expired")</x:f>
        <x:v>0</x:v>
      </x:c>
      <x:c r="C12" s="107" t="n">
        <x:v>0</x:v>
      </x:c>
      <x:c r="D12" s="107" t="str">
        <x:f>IF(B12=0,"PASS","REVIEW")</x:f>
        <x:v>PASS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>
      <x:c r="A13" s="2" t="str">
        <x:v>Metrics overdue</x:v>
      </x:c>
      <x:c r="B13" s="107" t="n">
        <x:f>SUMPRODUCT(--('Content Calendar'!U6:U305="Published"),--('Content Calendar'!X6:X305&lt;TODAY()),--(COUNTIF('Metrics'!B6:B205,'Content Calendar'!A6:A305)=0))</x:f>
        <x:v>0</x:v>
      </x:c>
      <x:c r="C13" s="107" t="n">
        <x:v>0</x:v>
      </x:c>
      <x:c r="D13" s="107" t="str">
        <x:f>IF(B13&lt;=0,"PASS","REVIEW")</x:f>
        <x:v>PASS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>
      <x:c r="A14" s="2" t="str">
        <x:v>Campaigns paused</x:v>
      </x:c>
      <x:c r="B14" s="107" t="n">
        <x:f>COUNTIF('Campaigns'!P6:P105,"Paused")</x:f>
        <x:v>0</x:v>
      </x:c>
      <x:c r="C14" s="107" t="n">
        <x:v>0</x:v>
      </x:c>
      <x:c r="D14" s="107" t="str">
        <x:f>IF(B14=0,"PASS","REVIEW")</x:f>
        <x:v>PASS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>
      <x:c r="A15" s="2" t="str">
        <x:v>Published missing source</x:v>
      </x:c>
      <x:c r="B15" s="107" t="n">
        <x:f>COUNTIFS('Content Calendar'!U6:U305,"Published",'Content Calendar'!V6:V305,"")</x:f>
        <x:v>0</x:v>
      </x:c>
      <x:c r="C15" s="107" t="n">
        <x:v>0</x:v>
      </x:c>
      <x:c r="D15" s="107" t="str">
        <x:f>IF(B15=0,"PASS","REVIEW")</x:f>
        <x:v>PASS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>
      <x:c r="A16" s="2" t="str">
        <x:v>Workbook checks</x:v>
      </x:c>
      <x:c r="B16" s="107" t="str">
        <x:f>'Checks'!C4</x:f>
        <x:v>PASS</x:v>
      </x:c>
      <x:c r="C16" s="107" t="str">
        <x:v>PASS</x:v>
      </x:c>
      <x:c r="D16" s="107" t="str">
        <x:f>B16</x:f>
        <x:v>PASS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>
      <x:c r="A19" s="47" t="str">
        <x:v>The metrics tab supports learning, not inflated claims. Record platform exports, attribution limits, and verified finance references. Reach is not the same as impact; attributed gifts are not final until reconciled to the approved payment/accounting system.</x:v>
      </x:c>
      <x:c r="B19" s="48"/>
      <x:c r="C19" s="48"/>
      <x:c r="D19" s="48"/>
      <x:c r="E19" s="48"/>
      <x:c r="F19" s="48"/>
      <x:c r="G19" s="48"/>
      <x:c r="H19" s="49"/>
      <x:c r="I19" s="2"/>
      <x:c r="J19" s="2"/>
      <x:c r="K19" s="2"/>
      <x:c r="L19" s="2"/>
      <x:c r="M19" s="2"/>
      <x:c r="N19" s="2"/>
      <x:c r="O19" s="2"/>
      <x:c r="P19" s="2"/>
    </x:row>
    <x:row r="20">
      <x:c r="A20" s="50"/>
      <x:c r="B20" s="51"/>
      <x:c r="C20" s="51"/>
      <x:c r="D20" s="51"/>
      <x:c r="E20" s="51"/>
      <x:c r="F20" s="51"/>
      <x:c r="G20" s="51"/>
      <x:c r="H20" s="52"/>
      <x:c r="I20" s="2"/>
      <x:c r="J20" s="2"/>
      <x:c r="K20" s="2"/>
      <x:c r="L20" s="2"/>
      <x:c r="M20" s="2"/>
      <x:c r="N20" s="2"/>
      <x:c r="O20" s="2"/>
      <x:c r="P20" s="2"/>
    </x:row>
    <x:row r="21">
      <x:c r="A21" s="50"/>
      <x:c r="B21" s="51"/>
      <x:c r="C21" s="51"/>
      <x:c r="D21" s="51"/>
      <x:c r="E21" s="51"/>
      <x:c r="F21" s="51"/>
      <x:c r="G21" s="51"/>
      <x:c r="H21" s="52"/>
      <x:c r="I21" s="2"/>
      <x:c r="J21" s="2"/>
      <x:c r="K21" s="2"/>
      <x:c r="L21" s="2"/>
      <x:c r="M21" s="2"/>
      <x:c r="N21" s="2"/>
      <x:c r="O21" s="2"/>
      <x:c r="P21" s="2"/>
    </x:row>
    <x:row r="22">
      <x:c r="A22" s="50"/>
      <x:c r="B22" s="51"/>
      <x:c r="C22" s="51"/>
      <x:c r="D22" s="51"/>
      <x:c r="E22" s="51"/>
      <x:c r="F22" s="51"/>
      <x:c r="G22" s="51"/>
      <x:c r="H22" s="52"/>
      <x:c r="I22" s="2"/>
      <x:c r="J22" s="2"/>
      <x:c r="K22" s="2"/>
      <x:c r="L22" s="2"/>
      <x:c r="M22" s="2"/>
      <x:c r="N22" s="2"/>
      <x:c r="O22" s="2"/>
      <x:c r="P22" s="2"/>
    </x:row>
    <x:row r="23">
      <x:c r="A23" s="50"/>
      <x:c r="B23" s="51"/>
      <x:c r="C23" s="51"/>
      <x:c r="D23" s="51"/>
      <x:c r="E23" s="51"/>
      <x:c r="F23" s="51"/>
      <x:c r="G23" s="51"/>
      <x:c r="H23" s="52"/>
      <x:c r="I23" s="2"/>
      <x:c r="J23" s="2"/>
      <x:c r="K23" s="2"/>
      <x:c r="L23" s="2"/>
      <x:c r="M23" s="2"/>
      <x:c r="N23" s="2"/>
      <x:c r="O23" s="2"/>
      <x:c r="P23" s="2"/>
    </x:row>
    <x:row r="24">
      <x:c r="A24" s="53"/>
      <x:c r="B24" s="54"/>
      <x:c r="C24" s="54"/>
      <x:c r="D24" s="54"/>
      <x:c r="E24" s="54"/>
      <x:c r="F24" s="54"/>
      <x:c r="G24" s="54"/>
      <x:c r="H24" s="55"/>
      <x:c r="I24" s="2"/>
      <x:c r="J24" s="2"/>
      <x:c r="K24" s="2"/>
      <x:c r="L24" s="2"/>
      <x:c r="M24" s="2"/>
      <x:c r="N24" s="2"/>
      <x:c r="O24" s="2"/>
      <x:c r="P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</x:sheetData>
  <x:mergeCells>
    <x:mergeCell ref="A1:P1"/>
    <x:mergeCell ref="A2:P2"/>
    <x:mergeCell ref="A4:H4"/>
    <x:mergeCell ref="A5:B5"/>
    <x:mergeCell ref="A6:B7"/>
    <x:mergeCell ref="C5:D5"/>
    <x:mergeCell ref="C6:D7"/>
    <x:mergeCell ref="E5:F5"/>
    <x:mergeCell ref="E6:F7"/>
    <x:mergeCell ref="G5:H5"/>
    <x:mergeCell ref="G6:H7"/>
    <x:mergeCell ref="A9:H9"/>
    <x:mergeCell ref="A19:H24"/>
  </x:mergeCells>
  <x:conditionalFormatting sqref="D11:D16">
    <x:cfRule type="containsText" dxfId="66" priority="1" operator="containsText" text="PASS"/>
    <x:cfRule type="containsText" dxfId="67" priority="2" operator="containsText" text="OK"/>
    <x:cfRule type="containsText" dxfId="68" priority="3" operator="containsText" text="CURRENT"/>
    <x:cfRule type="containsText" dxfId="69" priority="4" operator="containsText" text="COMPLETE"/>
    <x:cfRule type="containsText" dxfId="70" priority="5" operator="containsText" text="ELIGIBLE"/>
    <x:cfRule type="containsText" dxfId="71" priority="6" operator="containsText" text="FAIL"/>
    <x:cfRule type="containsText" dxfId="72" priority="7" operator="containsText" text="HOLD"/>
    <x:cfRule type="containsText" dxfId="73" priority="8" operator="containsText" text="OVERDUE"/>
    <x:cfRule type="containsText" dxfId="74" priority="9" operator="containsText" text="REVIEW"/>
    <x:cfRule type="containsText" dxfId="75" priority="10" operator="containsText" text="PENDING"/>
    <x:cfRule type="containsText" dxfId="76" priority="11" operator="containsText" text="EXPIRED"/>
  </x:conditionalFormatting>
  <x:pageMargins left="0.7" right="0.7" top="0.75" bottom="0.75" header="0.3" footer="0.3"/>
  <x:drawing xmlns:r="http://schemas.openxmlformats.org/officeDocument/2006/relationships" r:id="Rc025bffb5b9e43b6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8" hidden="0" customWidth="1"/>
    <x:col min="3" max="3" width="24" hidden="0" customWidth="1"/>
    <x:col min="4" max="4" width="15" hidden="0" customWidth="1"/>
    <x:col min="5" max="5" width="18" hidden="0" customWidth="1"/>
    <x:col min="6" max="6" width="16" hidden="0" customWidth="1"/>
    <x:col min="7" max="7" width="19" hidden="0" customWidth="1"/>
    <x:col min="8" max="8" width="18" hidden="0" customWidth="1"/>
    <x:col min="9" max="9" width="18" hidden="0" customWidth="1"/>
    <x:col min="10" max="10" width="37" hidden="0" customWidth="1"/>
  </x:cols>
  <x:sheetData>
    <x:row r="1" ht="35" customHeight="1">
      <x:c r="A1" s="5" t="str">
        <x:v>COMMUNICATIONS CONTROL SETTINGS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30" customHeight="1">
      <x:c r="A2" s="9" t="str">
        <x:v>National brand, cadence, approval, rights, accessibility, and crisis-pause controls.</x:v>
      </x:c>
      <x:c r="B2" s="9"/>
      <x:c r="C2" s="9"/>
      <x:c r="D2" s="9"/>
      <x:c r="E2" s="9"/>
      <x:c r="F2" s="9"/>
      <x:c r="G2" s="9"/>
      <x:c r="H2" s="9"/>
      <x:c r="I2" s="9"/>
      <x:c r="J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11" t="str">
        <x:v>CONTROLLED CAMPAIGN INPUTS</x:v>
      </x:c>
      <x:c r="B4" s="11"/>
      <x:c r="C4" s="11"/>
      <x:c r="D4" s="11"/>
      <x:c r="E4" s="11"/>
      <x:c r="F4" s="11"/>
      <x:c r="G4" s="11"/>
      <x:c r="H4" s="11"/>
      <x:c r="I4" s="11"/>
      <x:c r="J4" s="11"/>
    </x:row>
    <x:row r="5" ht="34" customHeight="1">
      <x:c r="A5" s="86" t="str">
        <x:v>Control</x:v>
      </x:c>
      <x:c r="B5" s="87" t="str">
        <x:v>Value</x:v>
      </x:c>
      <x:c r="C5" s="87" t="str">
        <x:v>Unit</x:v>
      </x:c>
      <x:c r="D5" s="87" t="str">
        <x:v>Owner</x:v>
      </x:c>
      <x:c r="E5" s="87" t="str">
        <x:v>Evidence</x:v>
      </x:c>
      <x:c r="F5" s="88" t="str">
        <x:v>Operational note</x:v>
      </x:c>
      <x:c r="G5" s="2"/>
      <x:c r="H5" s="2"/>
      <x:c r="I5" s="2"/>
      <x:c r="J5" s="2"/>
    </x:row>
    <x:row r="6" ht="42" customHeight="1">
      <x:c r="A6" s="15" t="str">
        <x:v>Target chapter posts</x:v>
      </x:c>
      <x:c r="B6" s="95" t="n">
        <x:v>3</x:v>
      </x:c>
      <x:c r="C6" s="15" t="str">
        <x:v>posts / week</x:v>
      </x:c>
      <x:c r="D6" s="15" t="str">
        <x:v>National Communications</x:v>
      </x:c>
      <x:c r="E6" s="15" t="str">
        <x:v>Approved content plan</x:v>
      </x:c>
      <x:c r="F6" s="15" t="str">
        <x:v>Planning target; quality, consent, and approvals control.</x:v>
      </x:c>
      <x:c r="G6" s="2"/>
      <x:c r="H6" s="2"/>
      <x:c r="I6" s="2"/>
      <x:c r="J6" s="2"/>
    </x:row>
    <x:row r="7" ht="42" customHeight="1">
      <x:c r="A7" s="15" t="str">
        <x:v>Default metrics due</x:v>
      </x:c>
      <x:c r="B7" s="96" t="n">
        <x:v>7</x:v>
      </x:c>
      <x:c r="C7" s="15" t="str">
        <x:v>days after publish</x:v>
      </x:c>
      <x:c r="D7" s="15" t="str">
        <x:v>Analytics Owner</x:v>
      </x:c>
      <x:c r="E7" s="15" t="str">
        <x:v>Measurement SOP</x:v>
      </x:c>
      <x:c r="F7" s="15" t="str">
        <x:v>Use the actual platform export and verification date.</x:v>
      </x:c>
      <x:c r="G7" s="2"/>
      <x:c r="H7" s="2"/>
      <x:c r="I7" s="2"/>
      <x:c r="J7" s="2"/>
    </x:row>
    <x:row r="8" ht="42" customHeight="1">
      <x:c r="A8" s="15" t="str">
        <x:v>Rights review window</x:v>
      </x:c>
      <x:c r="B8" s="96" t="n">
        <x:v>30</x:v>
      </x:c>
      <x:c r="C8" s="15" t="str">
        <x:v>days before expiry</x:v>
      </x:c>
      <x:c r="D8" s="15" t="str">
        <x:v>Rights Reviewer</x:v>
      </x:c>
      <x:c r="E8" s="15" t="str">
        <x:v>Asset license / consent</x:v>
      </x:c>
      <x:c r="F8" s="15" t="str">
        <x:v>Replace or renew before the asset expires.</x:v>
      </x:c>
      <x:c r="G8" s="2"/>
      <x:c r="H8" s="2"/>
      <x:c r="I8" s="2"/>
      <x:c r="J8" s="2"/>
    </x:row>
    <x:row r="9" ht="42" customHeight="1">
      <x:c r="A9" s="15" t="str">
        <x:v>Brand colors</x:v>
      </x:c>
      <x:c r="B9" s="97" t="str">
        <x:v>#E88FB3 / #9F2852 / #FFF8F1 / #2D2025 / #C4A26A</x:v>
      </x:c>
      <x:c r="C9" s="15" t="str">
        <x:v>hex</x:v>
      </x:c>
      <x:c r="D9" s="15" t="str">
        <x:v>Brand Owner</x:v>
      </x:c>
      <x:c r="E9" s="15" t="str">
        <x:v>PGWS brand standard</x:v>
      </x:c>
      <x:c r="F9" s="15" t="str">
        <x:v>Pretty Pink, Deep Ruby, Pearl Cream, Cocoa Ink, Refined Gold.</x:v>
      </x:c>
      <x:c r="G9" s="2"/>
      <x:c r="H9" s="2"/>
      <x:c r="I9" s="2"/>
      <x:c r="J9" s="2"/>
    </x:row>
    <x:row r="10" ht="42" customHeight="1">
      <x:c r="A10" s="15" t="str">
        <x:v>Public mission line</x:v>
      </x:c>
      <x:c r="B10" s="97" t="str">
        <x:v>Helping women find their beauty in Christ and use it to love, lead, and serve.</x:v>
      </x:c>
      <x:c r="C10" s="15" t="str">
        <x:v>text</x:v>
      </x:c>
      <x:c r="D10" s="15" t="str">
        <x:v>National Office</x:v>
      </x:c>
      <x:c r="E10" s="15" t="str">
        <x:v>Approved brand copy</x:v>
      </x:c>
      <x:c r="F10" s="15" t="str">
        <x:v>Use exactly unless National approves campaign-specific copy.</x:v>
      </x:c>
      <x:c r="G10" s="2"/>
      <x:c r="H10" s="2"/>
      <x:c r="I10" s="2"/>
      <x:c r="J10" s="2"/>
    </x:row>
    <x:row r="11" ht="42" customHeight="1">
      <x:c r="A11" s="15" t="str">
        <x:v>Fundraising / tax claims</x:v>
      </x:c>
      <x:c r="B11" s="97" t="str">
        <x:v>Written legal + finance approval required</x:v>
      </x:c>
      <x:c r="C11" s="15" t="str">
        <x:v>policy</x:v>
      </x:c>
      <x:c r="D11" s="15" t="str">
        <x:v>National Legal / Finance</x:v>
      </x:c>
      <x:c r="E11" s="15" t="str">
        <x:v>Approval record</x:v>
      </x:c>
      <x:c r="F11" s="15" t="str">
        <x:v>Do not promise deductibility or identify the wrong legal operator.</x:v>
      </x:c>
      <x:c r="G11" s="2"/>
      <x:c r="H11" s="2"/>
      <x:c r="I11" s="2"/>
      <x:c r="J11" s="2"/>
    </x:row>
    <x:row r="12" ht="42" customHeight="1">
      <x:c r="A12" s="15" t="str">
        <x:v>Crisis pause</x:v>
      </x:c>
      <x:c r="B12" s="98" t="str">
        <x:v>National Communications may pause scheduled posts</x:v>
      </x:c>
      <x:c r="C12" s="15" t="str">
        <x:v>policy</x:v>
      </x:c>
      <x:c r="D12" s="15" t="str">
        <x:v>National Communications</x:v>
      </x:c>
      <x:c r="E12" s="15" t="str">
        <x:v>Crisis communications SOP</x:v>
      </x:c>
      <x:c r="F12" s="15" t="str">
        <x:v>Stop automation, preserve evidence, and use approved holding statements.</x:v>
      </x:c>
      <x:c r="G12" s="2"/>
      <x:c r="H12" s="2"/>
      <x:c r="I12" s="2"/>
      <x:c r="J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4" customHeight="1">
      <x:c r="A15" s="11" t="str">
        <x:v>APPROVAL MATRIX</x:v>
      </x:c>
      <x:c r="B15" s="11"/>
      <x:c r="C15" s="11"/>
      <x:c r="D15" s="11"/>
      <x:c r="E15" s="11"/>
      <x:c r="F15" s="11"/>
      <x:c r="G15" s="11"/>
      <x:c r="H15" s="11"/>
      <x:c r="I15" s="11"/>
      <x:c r="J15" s="11"/>
    </x:row>
    <x:row r="16" ht="34" customHeight="1">
      <x:c r="A16" s="86" t="str">
        <x:v>Content / claim type</x:v>
      </x:c>
      <x:c r="B16" s="87" t="str">
        <x:v>Chapter owner</x:v>
      </x:c>
      <x:c r="C16" s="87" t="str">
        <x:v>National Communications</x:v>
      </x:c>
      <x:c r="D16" s="87" t="str">
        <x:v>Finance</x:v>
      </x:c>
      <x:c r="E16" s="87" t="str">
        <x:v>Legal / risk</x:v>
      </x:c>
      <x:c r="F16" s="87" t="str">
        <x:v>Campus</x:v>
      </x:c>
      <x:c r="G16" s="87" t="str">
        <x:v>Rights / consent</x:v>
      </x:c>
      <x:c r="H16" s="87" t="str">
        <x:v>Accessibility</x:v>
      </x:c>
      <x:c r="I16" s="87" t="str">
        <x:v>Approval SLA</x:v>
      </x:c>
      <x:c r="J16" s="88" t="str">
        <x:v>Notes</x:v>
      </x:c>
    </x:row>
    <x:row r="17" ht="48" customHeight="1">
      <x:c r="A17" s="15" t="str">
        <x:v>Routine chapter event recap</x:v>
      </x:c>
      <x:c r="B17" s="15" t="str">
        <x:v>R</x:v>
      </x:c>
      <x:c r="C17" s="15" t="str">
        <x:v>A</x:v>
      </x:c>
      <x:c r="D17" s="15" t="str">
        <x:v>—</x:v>
      </x:c>
      <x:c r="E17" s="15" t="str">
        <x:v>—</x:v>
      </x:c>
      <x:c r="F17" s="15" t="str">
        <x:v>If required</x:v>
      </x:c>
      <x:c r="G17" s="15" t="str">
        <x:v>Required</x:v>
      </x:c>
      <x:c r="H17" s="15" t="str">
        <x:v>Required</x:v>
      </x:c>
      <x:c r="I17" s="15" t="str">
        <x:v>3 business days</x:v>
      </x:c>
      <x:c r="J17" s="15" t="str">
        <x:v>Use approved asset/caption and evidence.</x:v>
      </x:c>
    </x:row>
    <x:row r="18" ht="48" customHeight="1">
      <x:c r="A18" s="15" t="str">
        <x:v>Membership / $20 dues</x:v>
      </x:c>
      <x:c r="B18" s="15" t="str">
        <x:v>R</x:v>
      </x:c>
      <x:c r="C18" s="15" t="str">
        <x:v>A</x:v>
      </x:c>
      <x:c r="D18" s="15" t="str">
        <x:v>C</x:v>
      </x:c>
      <x:c r="E18" s="15" t="str">
        <x:v>C</x:v>
      </x:c>
      <x:c r="F18" s="15" t="str">
        <x:v>If required</x:v>
      </x:c>
      <x:c r="G18" s="15" t="str">
        <x:v>Required</x:v>
      </x:c>
      <x:c r="H18" s="15" t="str">
        <x:v>Required</x:v>
      </x:c>
      <x:c r="I18" s="15" t="str">
        <x:v>5 business days</x:v>
      </x:c>
      <x:c r="J18" s="15" t="str">
        <x:v>Fee, waiver, refund and operator language must match policy.</x:v>
      </x:c>
    </x:row>
    <x:row r="19" ht="48" customHeight="1">
      <x:c r="A19" s="15" t="str">
        <x:v>Fundraising / sponsorship</x:v>
      </x:c>
      <x:c r="B19" s="15" t="str">
        <x:v>R</x:v>
      </x:c>
      <x:c r="C19" s="15" t="str">
        <x:v>A</x:v>
      </x:c>
      <x:c r="D19" s="15" t="str">
        <x:v>A</x:v>
      </x:c>
      <x:c r="E19" s="15" t="str">
        <x:v>C/A</x:v>
      </x:c>
      <x:c r="F19" s="15" t="str">
        <x:v>If required</x:v>
      </x:c>
      <x:c r="G19" s="15" t="str">
        <x:v>Required</x:v>
      </x:c>
      <x:c r="H19" s="15" t="str">
        <x:v>Required</x:v>
      </x:c>
      <x:c r="I19" s="15" t="str">
        <x:v>7+ business days</x:v>
      </x:c>
      <x:c r="J19" s="15" t="str">
        <x:v>No charitable/tax claim without documented authority.</x:v>
      </x:c>
    </x:row>
    <x:row r="20" ht="48" customHeight="1">
      <x:c r="A20" s="15" t="str">
        <x:v>Student/member story</x:v>
      </x:c>
      <x:c r="B20" s="15" t="str">
        <x:v>R</x:v>
      </x:c>
      <x:c r="C20" s="15" t="str">
        <x:v>A</x:v>
      </x:c>
      <x:c r="D20" s="15" t="str">
        <x:v>—</x:v>
      </x:c>
      <x:c r="E20" s="15" t="str">
        <x:v>C</x:v>
      </x:c>
      <x:c r="F20" s="15" t="str">
        <x:v>—</x:v>
      </x:c>
      <x:c r="G20" s="15" t="str">
        <x:v>A</x:v>
      </x:c>
      <x:c r="H20" s="15" t="str">
        <x:v>Required</x:v>
      </x:c>
      <x:c r="I20" s="15" t="str">
        <x:v>5 business days</x:v>
      </x:c>
      <x:c r="J20" s="15" t="str">
        <x:v>Separate written consent; no hardship or protected details.</x:v>
      </x:c>
    </x:row>
    <x:row r="21" ht="48" customHeight="1">
      <x:c r="A21" s="15" t="str">
        <x:v>Paid media / influencer</x:v>
      </x:c>
      <x:c r="B21" s="15" t="str">
        <x:v>R</x:v>
      </x:c>
      <x:c r="C21" s="15" t="str">
        <x:v>A</x:v>
      </x:c>
      <x:c r="D21" s="15" t="str">
        <x:v>C</x:v>
      </x:c>
      <x:c r="E21" s="15" t="str">
        <x:v>C/A</x:v>
      </x:c>
      <x:c r="F21" s="15" t="str">
        <x:v>—</x:v>
      </x:c>
      <x:c r="G21" s="15" t="str">
        <x:v>A</x:v>
      </x:c>
      <x:c r="H21" s="15" t="str">
        <x:v>Required</x:v>
      </x:c>
      <x:c r="I21" s="15" t="str">
        <x:v>7+ business days</x:v>
      </x:c>
      <x:c r="J21" s="15" t="str">
        <x:v>Disclosures, contract, audience, budget and rights required.</x:v>
      </x:c>
    </x:row>
    <x:row r="22" ht="48" customHeight="1">
      <x:c r="A22" s="15" t="str">
        <x:v>Partner / sponsor announcement</x:v>
      </x:c>
      <x:c r="B22" s="15" t="str">
        <x:v>R</x:v>
      </x:c>
      <x:c r="C22" s="15" t="str">
        <x:v>A</x:v>
      </x:c>
      <x:c r="D22" s="15" t="str">
        <x:v>C</x:v>
      </x:c>
      <x:c r="E22" s="15" t="str">
        <x:v>C/A</x:v>
      </x:c>
      <x:c r="F22" s="15" t="str">
        <x:v>If required</x:v>
      </x:c>
      <x:c r="G22" s="15" t="str">
        <x:v>A</x:v>
      </x:c>
      <x:c r="H22" s="15" t="str">
        <x:v>Required</x:v>
      </x:c>
      <x:c r="I22" s="15" t="str">
        <x:v>7+ business days</x:v>
      </x:c>
      <x:c r="J22" s="15" t="str">
        <x:v>Partner approval, claims, logo rights and deliverables.</x:v>
      </x:c>
    </x:row>
    <x:row r="23" ht="48" customHeight="1">
      <x:c r="A23" s="15" t="str">
        <x:v>Safety / incident / crisis</x:v>
      </x:c>
      <x:c r="B23" s="15" t="str">
        <x:v>—</x:v>
      </x:c>
      <x:c r="C23" s="15" t="str">
        <x:v>A</x:v>
      </x:c>
      <x:c r="D23" s="15" t="str">
        <x:v>C</x:v>
      </x:c>
      <x:c r="E23" s="15" t="str">
        <x:v>A</x:v>
      </x:c>
      <x:c r="F23" s="15" t="str">
        <x:v>C</x:v>
      </x:c>
      <x:c r="G23" s="15" t="str">
        <x:v>Restricted</x:v>
      </x:c>
      <x:c r="H23" s="15" t="str">
        <x:v>Required</x:v>
      </x:c>
      <x:c r="I23" s="15" t="str">
        <x:v>Immediate controlled route</x:v>
      </x:c>
      <x:c r="J23" s="15" t="str">
        <x:v>Only authorized spokesperson; no case detail.</x:v>
      </x:c>
    </x:row>
    <x:row r="24" ht="48" customHeight="1">
      <x:c r="A24" s="15" t="str">
        <x:v>National signature experience</x:v>
      </x:c>
      <x:c r="B24" s="15" t="str">
        <x:v>R</x:v>
      </x:c>
      <x:c r="C24" s="15" t="str">
        <x:v>A</x:v>
      </x:c>
      <x:c r="D24" s="15" t="str">
        <x:v>C</x:v>
      </x:c>
      <x:c r="E24" s="15" t="str">
        <x:v>C</x:v>
      </x:c>
      <x:c r="F24" s="15" t="str">
        <x:v>If required</x:v>
      </x:c>
      <x:c r="G24" s="15" t="str">
        <x:v>Required</x:v>
      </x:c>
      <x:c r="H24" s="15" t="str">
        <x:v>Required</x:v>
      </x:c>
      <x:c r="I24" s="15" t="str">
        <x:v>5 business days</x:v>
      </x:c>
      <x:c r="J24" s="15" t="str">
        <x:v>Pretty Girl Week, Pink Brunch, P31 Month / Week.</x:v>
      </x:c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>
      <x:c r="A26" s="47" t="str">
        <x:v>R = responsible for draft; A = final approval; C = consultation; — = no routine role. This matrix is an operational guide. The current approved policy, contract, consent, campus rule, legal review, and finance control supersede this export.</x:v>
      </x:c>
      <x:c r="B26" s="48"/>
      <x:c r="C26" s="48"/>
      <x:c r="D26" s="48"/>
      <x:c r="E26" s="48"/>
      <x:c r="F26" s="48"/>
      <x:c r="G26" s="48"/>
      <x:c r="H26" s="48"/>
      <x:c r="I26" s="48"/>
      <x:c r="J26" s="49"/>
    </x:row>
    <x:row r="27">
      <x:c r="A27" s="50"/>
      <x:c r="B27" s="51"/>
      <x:c r="C27" s="51"/>
      <x:c r="D27" s="51"/>
      <x:c r="E27" s="51"/>
      <x:c r="F27" s="51"/>
      <x:c r="G27" s="51"/>
      <x:c r="H27" s="51"/>
      <x:c r="I27" s="51"/>
      <x:c r="J27" s="52"/>
    </x:row>
    <x:row r="28">
      <x:c r="A28" s="50"/>
      <x:c r="B28" s="51"/>
      <x:c r="C28" s="51"/>
      <x:c r="D28" s="51"/>
      <x:c r="E28" s="51"/>
      <x:c r="F28" s="51"/>
      <x:c r="G28" s="51"/>
      <x:c r="H28" s="51"/>
      <x:c r="I28" s="51"/>
      <x:c r="J28" s="52"/>
    </x:row>
    <x:row r="29">
      <x:c r="A29" s="53"/>
      <x:c r="B29" s="54"/>
      <x:c r="C29" s="54"/>
      <x:c r="D29" s="54"/>
      <x:c r="E29" s="54"/>
      <x:c r="F29" s="54"/>
      <x:c r="G29" s="54"/>
      <x:c r="H29" s="54"/>
      <x:c r="I29" s="54"/>
      <x:c r="J29" s="55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</x:sheetData>
  <x:mergeCells>
    <x:mergeCell ref="A1:J1"/>
    <x:mergeCell ref="A2:J2"/>
    <x:mergeCell ref="A4:J4"/>
    <x:mergeCell ref="A15:J15"/>
    <x:mergeCell ref="A26:J29"/>
  </x:mergeCells>
  <x:pageMargins left="0.7" right="0.7" top="0.75" bottom="0.75" header="0.3" footer="0.3"/>
  <x:legacyDrawing xmlns:r="http://schemas.openxmlformats.org/officeDocument/2006/relationships" r:id="Ra67556bbc64d468e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4" hidden="0" customWidth="1"/>
    <x:col min="3" max="3" width="13" hidden="0" customWidth="1"/>
    <x:col min="4" max="4" width="12" hidden="0" customWidth="1"/>
    <x:col min="5" max="5" width="15" hidden="0" customWidth="1"/>
    <x:col min="6" max="6" width="17" hidden="0" customWidth="1"/>
    <x:col min="7" max="7" width="19" hidden="0" customWidth="1"/>
    <x:col min="8" max="8" width="18" hidden="0" customWidth="1"/>
    <x:col min="9" max="9" width="21" hidden="0" customWidth="1"/>
    <x:col min="10" max="10" width="23" hidden="0" customWidth="1"/>
    <x:col min="11" max="11" width="32" hidden="0" customWidth="1"/>
    <x:col min="12" max="12" width="55" hidden="0" customWidth="1"/>
    <x:col min="13" max="13" width="20" hidden="0" customWidth="1"/>
    <x:col min="14" max="14" width="35" hidden="0" customWidth="1"/>
    <x:col min="15" max="15" width="23" hidden="0" customWidth="1"/>
    <x:col min="16" max="16" width="42" hidden="0" customWidth="1"/>
    <x:col min="17" max="17" width="17" hidden="0" customWidth="1"/>
    <x:col min="18" max="18" width="19" hidden="0" customWidth="1"/>
    <x:col min="19" max="19" width="22" hidden="0" customWidth="1"/>
    <x:col min="20" max="20" width="18" hidden="0" customWidth="1"/>
    <x:col min="21" max="21" width="19" hidden="0" customWidth="1"/>
    <x:col min="22" max="22" width="35" hidden="0" customWidth="1"/>
    <x:col min="23" max="23" width="18" hidden="0" customWidth="1"/>
    <x:col min="24" max="24" width="14" hidden="0" customWidth="1"/>
    <x:col min="25" max="25" width="31" hidden="0" customWidth="1"/>
  </x:cols>
  <x:sheetData>
    <x:row r="1" ht="35" customHeight="1">
      <x:c r="A1" s="5" t="str">
        <x:v>CONTENT CALENDAR &amp; PUBLISHING CONTROL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  <x:c r="W1" s="5"/>
      <x:c r="X1" s="5"/>
      <x:c r="Y1" s="5"/>
    </x:row>
    <x:row r="2" ht="30" customHeight="1">
      <x:c r="A2" s="9" t="str">
        <x:v>One row per deliverable with approvals, rights, accessibility, destination, and outcome link.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  <x:c r="Q2" s="9"/>
      <x:c r="R2" s="9"/>
      <x:c r="S2" s="9"/>
      <x:c r="T2" s="9"/>
      <x:c r="U2" s="9"/>
      <x:c r="V2" s="9"/>
      <x:c r="W2" s="9"/>
      <x:c r="X2" s="9"/>
      <x:c r="Y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</x:row>
    <x:row r="4" ht="24" customHeight="1">
      <x:c r="A4" s="11" t="str">
        <x:v>PLAN, APPROVE, PUBLISH &amp; MEASURE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  <x:c r="P4" s="11"/>
      <x:c r="Q4" s="11"/>
      <x:c r="R4" s="11"/>
      <x:c r="S4" s="11"/>
      <x:c r="T4" s="11"/>
      <x:c r="U4" s="11"/>
      <x:c r="V4" s="11"/>
      <x:c r="W4" s="11"/>
      <x:c r="X4" s="11"/>
      <x:c r="Y4" s="11"/>
    </x:row>
    <x:row r="5" ht="34" customHeight="1">
      <x:c r="A5" s="86" t="str">
        <x:v>Content ID</x:v>
      </x:c>
      <x:c r="B5" s="87" t="str">
        <x:v>Publish date</x:v>
      </x:c>
      <x:c r="C5" s="87" t="str">
        <x:v>Publish time</x:v>
      </x:c>
      <x:c r="D5" s="87" t="str">
        <x:v>Time zone</x:v>
      </x:c>
      <x:c r="E5" s="87" t="str">
        <x:v>Chapter ID</x:v>
      </x:c>
      <x:c r="F5" s="87" t="str">
        <x:v>Campaign ID</x:v>
      </x:c>
      <x:c r="G5" s="87" t="str">
        <x:v>Platform</x:v>
      </x:c>
      <x:c r="H5" s="87" t="str">
        <x:v>Content type</x:v>
      </x:c>
      <x:c r="I5" s="87" t="str">
        <x:v>Objective</x:v>
      </x:c>
      <x:c r="J5" s="87" t="str">
        <x:v>Audience</x:v>
      </x:c>
      <x:c r="K5" s="87" t="str">
        <x:v>Headline / hook</x:v>
      </x:c>
      <x:c r="L5" s="87" t="str">
        <x:v>Approved copy / caption</x:v>
      </x:c>
      <x:c r="M5" s="87" t="str">
        <x:v>CTA</x:v>
      </x:c>
      <x:c r="N5" s="87" t="str">
        <x:v>Destination / UTM URL</x:v>
      </x:c>
      <x:c r="O5" s="87" t="str">
        <x:v>Asset IDs</x:v>
      </x:c>
      <x:c r="P5" s="87" t="str">
        <x:v>Alt text</x:v>
      </x:c>
      <x:c r="Q5" s="87" t="str">
        <x:v>Rights status</x:v>
      </x:c>
      <x:c r="R5" s="87" t="str">
        <x:v>Approval required?</x:v>
      </x:c>
      <x:c r="S5" s="87" t="str">
        <x:v>Approval request ID</x:v>
      </x:c>
      <x:c r="T5" s="87" t="str">
        <x:v>Approver</x:v>
      </x:c>
      <x:c r="U5" s="87" t="str">
        <x:v>Status</x:v>
      </x:c>
      <x:c r="V5" s="87" t="str">
        <x:v>Public post URL</x:v>
      </x:c>
      <x:c r="W5" s="87" t="str">
        <x:v>Owner</x:v>
      </x:c>
      <x:c r="X5" s="87" t="str">
        <x:v>Metrics due</x:v>
      </x:c>
      <x:c r="Y5" s="88" t="str">
        <x:v>Notes / crisis pause</x:v>
      </x:c>
    </x:row>
    <x:row r="6">
      <x:c r="A6" s="115"/>
      <x:c r="B6" s="116"/>
      <x:c r="C6" s="117"/>
      <x:c r="D6" s="118"/>
      <x:c r="E6" s="118"/>
      <x:c r="F6" s="118"/>
      <x:c r="G6" s="118"/>
      <x:c r="H6" s="118"/>
      <x:c r="I6" s="118"/>
      <x:c r="J6" s="118"/>
      <x:c r="K6" s="118"/>
      <x:c r="L6" s="118"/>
      <x:c r="M6" s="118"/>
      <x:c r="N6" s="118"/>
      <x:c r="O6" s="118"/>
      <x:c r="P6" s="118"/>
      <x:c r="Q6" s="118"/>
      <x:c r="R6" s="118"/>
      <x:c r="S6" s="118"/>
      <x:c r="T6" s="118"/>
      <x:c r="U6" s="118"/>
      <x:c r="V6" s="118"/>
      <x:c r="W6" s="119"/>
      <x:c r="X6" s="120" t="str">
        <x:f>IF(A6="","",IF(B6="","",B6+'Settings'!$B$7))</x:f>
      </x:c>
      <x:c r="Y6" s="121"/>
    </x:row>
    <x:row r="7">
      <x:c r="A7" s="122"/>
      <x:c r="B7" s="123"/>
      <x:c r="C7" s="124"/>
      <x:c r="D7" s="125"/>
      <x:c r="E7" s="125"/>
      <x:c r="F7" s="125"/>
      <x:c r="G7" s="125"/>
      <x:c r="H7" s="125"/>
      <x:c r="I7" s="125"/>
      <x:c r="J7" s="125"/>
      <x:c r="K7" s="125"/>
      <x:c r="L7" s="125"/>
      <x:c r="M7" s="125"/>
      <x:c r="N7" s="125"/>
      <x:c r="O7" s="125"/>
      <x:c r="P7" s="125"/>
      <x:c r="Q7" s="125"/>
      <x:c r="R7" s="125"/>
      <x:c r="S7" s="125"/>
      <x:c r="T7" s="125"/>
      <x:c r="U7" s="125"/>
      <x:c r="V7" s="125"/>
      <x:c r="W7" s="126"/>
      <x:c r="X7" s="120" t="str">
        <x:f>IF(A7="","",IF(B7="","",B7+'Settings'!$B$7))</x:f>
      </x:c>
      <x:c r="Y7" s="97"/>
    </x:row>
    <x:row r="8">
      <x:c r="A8" s="122"/>
      <x:c r="B8" s="123"/>
      <x:c r="C8" s="124"/>
      <x:c r="D8" s="125"/>
      <x:c r="E8" s="125"/>
      <x:c r="F8" s="125"/>
      <x:c r="G8" s="125"/>
      <x:c r="H8" s="125"/>
      <x:c r="I8" s="125"/>
      <x:c r="J8" s="125"/>
      <x:c r="K8" s="125"/>
      <x:c r="L8" s="125"/>
      <x:c r="M8" s="125"/>
      <x:c r="N8" s="125"/>
      <x:c r="O8" s="125"/>
      <x:c r="P8" s="125"/>
      <x:c r="Q8" s="125"/>
      <x:c r="R8" s="125"/>
      <x:c r="S8" s="125"/>
      <x:c r="T8" s="125"/>
      <x:c r="U8" s="125"/>
      <x:c r="V8" s="125"/>
      <x:c r="W8" s="126"/>
      <x:c r="X8" s="120" t="str">
        <x:f>IF(A8="","",IF(B8="","",B8+'Settings'!$B$7))</x:f>
      </x:c>
      <x:c r="Y8" s="97"/>
    </x:row>
    <x:row r="9">
      <x:c r="A9" s="122"/>
      <x:c r="B9" s="123"/>
      <x:c r="C9" s="124"/>
      <x:c r="D9" s="125"/>
      <x:c r="E9" s="125"/>
      <x:c r="F9" s="125"/>
      <x:c r="G9" s="125"/>
      <x:c r="H9" s="125"/>
      <x:c r="I9" s="125"/>
      <x:c r="J9" s="125"/>
      <x:c r="K9" s="125"/>
      <x:c r="L9" s="125"/>
      <x:c r="M9" s="125"/>
      <x:c r="N9" s="125"/>
      <x:c r="O9" s="125"/>
      <x:c r="P9" s="125"/>
      <x:c r="Q9" s="125"/>
      <x:c r="R9" s="125"/>
      <x:c r="S9" s="125"/>
      <x:c r="T9" s="125"/>
      <x:c r="U9" s="125"/>
      <x:c r="V9" s="125"/>
      <x:c r="W9" s="126"/>
      <x:c r="X9" s="120" t="str">
        <x:f>IF(A9="","",IF(B9="","",B9+'Settings'!$B$7))</x:f>
      </x:c>
      <x:c r="Y9" s="97"/>
    </x:row>
    <x:row r="10">
      <x:c r="A10" s="122"/>
      <x:c r="B10" s="123"/>
      <x:c r="C10" s="124"/>
      <x:c r="D10" s="125"/>
      <x:c r="E10" s="125"/>
      <x:c r="F10" s="125"/>
      <x:c r="G10" s="125"/>
      <x:c r="H10" s="125"/>
      <x:c r="I10" s="125"/>
      <x:c r="J10" s="125"/>
      <x:c r="K10" s="125"/>
      <x:c r="L10" s="125"/>
      <x:c r="M10" s="125"/>
      <x:c r="N10" s="125"/>
      <x:c r="O10" s="125"/>
      <x:c r="P10" s="125"/>
      <x:c r="Q10" s="125"/>
      <x:c r="R10" s="125"/>
      <x:c r="S10" s="125"/>
      <x:c r="T10" s="125"/>
      <x:c r="U10" s="125"/>
      <x:c r="V10" s="125"/>
      <x:c r="W10" s="126"/>
      <x:c r="X10" s="120" t="str">
        <x:f>IF(A10="","",IF(B10="","",B10+'Settings'!$B$7))</x:f>
      </x:c>
      <x:c r="Y10" s="97"/>
    </x:row>
    <x:row r="11">
      <x:c r="A11" s="122"/>
      <x:c r="B11" s="123"/>
      <x:c r="C11" s="124"/>
      <x:c r="D11" s="125"/>
      <x:c r="E11" s="125"/>
      <x:c r="F11" s="125"/>
      <x:c r="G11" s="125"/>
      <x:c r="H11" s="125"/>
      <x:c r="I11" s="125"/>
      <x:c r="J11" s="125"/>
      <x:c r="K11" s="125"/>
      <x:c r="L11" s="125"/>
      <x:c r="M11" s="125"/>
      <x:c r="N11" s="125"/>
      <x:c r="O11" s="125"/>
      <x:c r="P11" s="125"/>
      <x:c r="Q11" s="125"/>
      <x:c r="R11" s="125"/>
      <x:c r="S11" s="125"/>
      <x:c r="T11" s="125"/>
      <x:c r="U11" s="125"/>
      <x:c r="V11" s="125"/>
      <x:c r="W11" s="126"/>
      <x:c r="X11" s="120" t="str">
        <x:f>IF(A11="","",IF(B11="","",B11+'Settings'!$B$7))</x:f>
      </x:c>
      <x:c r="Y11" s="97"/>
    </x:row>
    <x:row r="12">
      <x:c r="A12" s="122"/>
      <x:c r="B12" s="123"/>
      <x:c r="C12" s="124"/>
      <x:c r="D12" s="125"/>
      <x:c r="E12" s="125"/>
      <x:c r="F12" s="125"/>
      <x:c r="G12" s="125"/>
      <x:c r="H12" s="125"/>
      <x:c r="I12" s="125"/>
      <x:c r="J12" s="125"/>
      <x:c r="K12" s="125"/>
      <x:c r="L12" s="125"/>
      <x:c r="M12" s="125"/>
      <x:c r="N12" s="125"/>
      <x:c r="O12" s="125"/>
      <x:c r="P12" s="125"/>
      <x:c r="Q12" s="125"/>
      <x:c r="R12" s="125"/>
      <x:c r="S12" s="125"/>
      <x:c r="T12" s="125"/>
      <x:c r="U12" s="125"/>
      <x:c r="V12" s="125"/>
      <x:c r="W12" s="126"/>
      <x:c r="X12" s="120" t="str">
        <x:f>IF(A12="","",IF(B12="","",B12+'Settings'!$B$7))</x:f>
      </x:c>
      <x:c r="Y12" s="97"/>
    </x:row>
    <x:row r="13">
      <x:c r="A13" s="122"/>
      <x:c r="B13" s="123"/>
      <x:c r="C13" s="124"/>
      <x:c r="D13" s="125"/>
      <x:c r="E13" s="125"/>
      <x:c r="F13" s="125"/>
      <x:c r="G13" s="125"/>
      <x:c r="H13" s="125"/>
      <x:c r="I13" s="125"/>
      <x:c r="J13" s="125"/>
      <x:c r="K13" s="125"/>
      <x:c r="L13" s="125"/>
      <x:c r="M13" s="125"/>
      <x:c r="N13" s="125"/>
      <x:c r="O13" s="125"/>
      <x:c r="P13" s="125"/>
      <x:c r="Q13" s="125"/>
      <x:c r="R13" s="125"/>
      <x:c r="S13" s="125"/>
      <x:c r="T13" s="125"/>
      <x:c r="U13" s="125"/>
      <x:c r="V13" s="125"/>
      <x:c r="W13" s="126"/>
      <x:c r="X13" s="120" t="str">
        <x:f>IF(A13="","",IF(B13="","",B13+'Settings'!$B$7))</x:f>
      </x:c>
      <x:c r="Y13" s="97"/>
    </x:row>
    <x:row r="14">
      <x:c r="A14" s="122"/>
      <x:c r="B14" s="123"/>
      <x:c r="C14" s="124"/>
      <x:c r="D14" s="125"/>
      <x:c r="E14" s="125"/>
      <x:c r="F14" s="125"/>
      <x:c r="G14" s="125"/>
      <x:c r="H14" s="125"/>
      <x:c r="I14" s="125"/>
      <x:c r="J14" s="125"/>
      <x:c r="K14" s="125"/>
      <x:c r="L14" s="125"/>
      <x:c r="M14" s="125"/>
      <x:c r="N14" s="125"/>
      <x:c r="O14" s="125"/>
      <x:c r="P14" s="125"/>
      <x:c r="Q14" s="125"/>
      <x:c r="R14" s="125"/>
      <x:c r="S14" s="125"/>
      <x:c r="T14" s="125"/>
      <x:c r="U14" s="125"/>
      <x:c r="V14" s="125"/>
      <x:c r="W14" s="126"/>
      <x:c r="X14" s="120" t="str">
        <x:f>IF(A14="","",IF(B14="","",B14+'Settings'!$B$7))</x:f>
      </x:c>
      <x:c r="Y14" s="97"/>
    </x:row>
    <x:row r="15">
      <x:c r="A15" s="122"/>
      <x:c r="B15" s="123"/>
      <x:c r="C15" s="124"/>
      <x:c r="D15" s="125"/>
      <x:c r="E15" s="125"/>
      <x:c r="F15" s="125"/>
      <x:c r="G15" s="125"/>
      <x:c r="H15" s="125"/>
      <x:c r="I15" s="125"/>
      <x:c r="J15" s="125"/>
      <x:c r="K15" s="125"/>
      <x:c r="L15" s="125"/>
      <x:c r="M15" s="125"/>
      <x:c r="N15" s="125"/>
      <x:c r="O15" s="125"/>
      <x:c r="P15" s="125"/>
      <x:c r="Q15" s="125"/>
      <x:c r="R15" s="125"/>
      <x:c r="S15" s="125"/>
      <x:c r="T15" s="125"/>
      <x:c r="U15" s="125"/>
      <x:c r="V15" s="125"/>
      <x:c r="W15" s="126"/>
      <x:c r="X15" s="120" t="str">
        <x:f>IF(A15="","",IF(B15="","",B15+'Settings'!$B$7))</x:f>
      </x:c>
      <x:c r="Y15" s="97"/>
    </x:row>
    <x:row r="16">
      <x:c r="A16" s="122"/>
      <x:c r="B16" s="123"/>
      <x:c r="C16" s="124"/>
      <x:c r="D16" s="125"/>
      <x:c r="E16" s="125"/>
      <x:c r="F16" s="125"/>
      <x:c r="G16" s="125"/>
      <x:c r="H16" s="125"/>
      <x:c r="I16" s="125"/>
      <x:c r="J16" s="125"/>
      <x:c r="K16" s="125"/>
      <x:c r="L16" s="125"/>
      <x:c r="M16" s="125"/>
      <x:c r="N16" s="125"/>
      <x:c r="O16" s="125"/>
      <x:c r="P16" s="125"/>
      <x:c r="Q16" s="125"/>
      <x:c r="R16" s="125"/>
      <x:c r="S16" s="125"/>
      <x:c r="T16" s="125"/>
      <x:c r="U16" s="125"/>
      <x:c r="V16" s="125"/>
      <x:c r="W16" s="126"/>
      <x:c r="X16" s="120" t="str">
        <x:f>IF(A16="","",IF(B16="","",B16+'Settings'!$B$7))</x:f>
      </x:c>
      <x:c r="Y16" s="97"/>
    </x:row>
    <x:row r="17">
      <x:c r="A17" s="122"/>
      <x:c r="B17" s="123"/>
      <x:c r="C17" s="124"/>
      <x:c r="D17" s="125"/>
      <x:c r="E17" s="125"/>
      <x:c r="F17" s="125"/>
      <x:c r="G17" s="125"/>
      <x:c r="H17" s="125"/>
      <x:c r="I17" s="125"/>
      <x:c r="J17" s="125"/>
      <x:c r="K17" s="125"/>
      <x:c r="L17" s="125"/>
      <x:c r="M17" s="125"/>
      <x:c r="N17" s="125"/>
      <x:c r="O17" s="125"/>
      <x:c r="P17" s="125"/>
      <x:c r="Q17" s="125"/>
      <x:c r="R17" s="125"/>
      <x:c r="S17" s="125"/>
      <x:c r="T17" s="125"/>
      <x:c r="U17" s="125"/>
      <x:c r="V17" s="125"/>
      <x:c r="W17" s="126"/>
      <x:c r="X17" s="120" t="str">
        <x:f>IF(A17="","",IF(B17="","",B17+'Settings'!$B$7))</x:f>
      </x:c>
      <x:c r="Y17" s="97"/>
    </x:row>
    <x:row r="18">
      <x:c r="A18" s="122"/>
      <x:c r="B18" s="123"/>
      <x:c r="C18" s="124"/>
      <x:c r="D18" s="125"/>
      <x:c r="E18" s="125"/>
      <x:c r="F18" s="125"/>
      <x:c r="G18" s="125"/>
      <x:c r="H18" s="125"/>
      <x:c r="I18" s="125"/>
      <x:c r="J18" s="125"/>
      <x:c r="K18" s="125"/>
      <x:c r="L18" s="125"/>
      <x:c r="M18" s="125"/>
      <x:c r="N18" s="125"/>
      <x:c r="O18" s="125"/>
      <x:c r="P18" s="125"/>
      <x:c r="Q18" s="125"/>
      <x:c r="R18" s="125"/>
      <x:c r="S18" s="125"/>
      <x:c r="T18" s="125"/>
      <x:c r="U18" s="125"/>
      <x:c r="V18" s="125"/>
      <x:c r="W18" s="126"/>
      <x:c r="X18" s="120" t="str">
        <x:f>IF(A18="","",IF(B18="","",B18+'Settings'!$B$7))</x:f>
      </x:c>
      <x:c r="Y18" s="97"/>
    </x:row>
    <x:row r="19">
      <x:c r="A19" s="122"/>
      <x:c r="B19" s="123"/>
      <x:c r="C19" s="124"/>
      <x:c r="D19" s="125"/>
      <x:c r="E19" s="125"/>
      <x:c r="F19" s="125"/>
      <x:c r="G19" s="125"/>
      <x:c r="H19" s="125"/>
      <x:c r="I19" s="125"/>
      <x:c r="J19" s="125"/>
      <x:c r="K19" s="125"/>
      <x:c r="L19" s="125"/>
      <x:c r="M19" s="125"/>
      <x:c r="N19" s="125"/>
      <x:c r="O19" s="125"/>
      <x:c r="P19" s="125"/>
      <x:c r="Q19" s="125"/>
      <x:c r="R19" s="125"/>
      <x:c r="S19" s="125"/>
      <x:c r="T19" s="125"/>
      <x:c r="U19" s="125"/>
      <x:c r="V19" s="125"/>
      <x:c r="W19" s="126"/>
      <x:c r="X19" s="120" t="str">
        <x:f>IF(A19="","",IF(B19="","",B19+'Settings'!$B$7))</x:f>
      </x:c>
      <x:c r="Y19" s="97"/>
    </x:row>
    <x:row r="20">
      <x:c r="A20" s="122"/>
      <x:c r="B20" s="123"/>
      <x:c r="C20" s="124"/>
      <x:c r="D20" s="125"/>
      <x:c r="E20" s="125"/>
      <x:c r="F20" s="125"/>
      <x:c r="G20" s="125"/>
      <x:c r="H20" s="125"/>
      <x:c r="I20" s="125"/>
      <x:c r="J20" s="125"/>
      <x:c r="K20" s="125"/>
      <x:c r="L20" s="125"/>
      <x:c r="M20" s="125"/>
      <x:c r="N20" s="125"/>
      <x:c r="O20" s="125"/>
      <x:c r="P20" s="125"/>
      <x:c r="Q20" s="125"/>
      <x:c r="R20" s="125"/>
      <x:c r="S20" s="125"/>
      <x:c r="T20" s="125"/>
      <x:c r="U20" s="125"/>
      <x:c r="V20" s="125"/>
      <x:c r="W20" s="126"/>
      <x:c r="X20" s="120" t="str">
        <x:f>IF(A20="","",IF(B20="","",B20+'Settings'!$B$7))</x:f>
      </x:c>
      <x:c r="Y20" s="97"/>
    </x:row>
    <x:row r="21">
      <x:c r="A21" s="122"/>
      <x:c r="B21" s="123"/>
      <x:c r="C21" s="124"/>
      <x:c r="D21" s="125"/>
      <x:c r="E21" s="125"/>
      <x:c r="F21" s="125"/>
      <x:c r="G21" s="125"/>
      <x:c r="H21" s="125"/>
      <x:c r="I21" s="125"/>
      <x:c r="J21" s="125"/>
      <x:c r="K21" s="125"/>
      <x:c r="L21" s="125"/>
      <x:c r="M21" s="125"/>
      <x:c r="N21" s="125"/>
      <x:c r="O21" s="125"/>
      <x:c r="P21" s="125"/>
      <x:c r="Q21" s="125"/>
      <x:c r="R21" s="125"/>
      <x:c r="S21" s="125"/>
      <x:c r="T21" s="125"/>
      <x:c r="U21" s="125"/>
      <x:c r="V21" s="125"/>
      <x:c r="W21" s="126"/>
      <x:c r="X21" s="120" t="str">
        <x:f>IF(A21="","",IF(B21="","",B21+'Settings'!$B$7))</x:f>
      </x:c>
      <x:c r="Y21" s="97"/>
    </x:row>
    <x:row r="22">
      <x:c r="A22" s="122"/>
      <x:c r="B22" s="123"/>
      <x:c r="C22" s="124"/>
      <x:c r="D22" s="125"/>
      <x:c r="E22" s="125"/>
      <x:c r="F22" s="125"/>
      <x:c r="G22" s="125"/>
      <x:c r="H22" s="125"/>
      <x:c r="I22" s="125"/>
      <x:c r="J22" s="125"/>
      <x:c r="K22" s="125"/>
      <x:c r="L22" s="125"/>
      <x:c r="M22" s="125"/>
      <x:c r="N22" s="125"/>
      <x:c r="O22" s="125"/>
      <x:c r="P22" s="125"/>
      <x:c r="Q22" s="125"/>
      <x:c r="R22" s="125"/>
      <x:c r="S22" s="125"/>
      <x:c r="T22" s="125"/>
      <x:c r="U22" s="125"/>
      <x:c r="V22" s="125"/>
      <x:c r="W22" s="126"/>
      <x:c r="X22" s="120" t="str">
        <x:f>IF(A22="","",IF(B22="","",B22+'Settings'!$B$7))</x:f>
      </x:c>
      <x:c r="Y22" s="97"/>
    </x:row>
    <x:row r="23">
      <x:c r="A23" s="122"/>
      <x:c r="B23" s="123"/>
      <x:c r="C23" s="124"/>
      <x:c r="D23" s="125"/>
      <x:c r="E23" s="125"/>
      <x:c r="F23" s="125"/>
      <x:c r="G23" s="125"/>
      <x:c r="H23" s="125"/>
      <x:c r="I23" s="125"/>
      <x:c r="J23" s="125"/>
      <x:c r="K23" s="125"/>
      <x:c r="L23" s="125"/>
      <x:c r="M23" s="125"/>
      <x:c r="N23" s="125"/>
      <x:c r="O23" s="125"/>
      <x:c r="P23" s="125"/>
      <x:c r="Q23" s="125"/>
      <x:c r="R23" s="125"/>
      <x:c r="S23" s="125"/>
      <x:c r="T23" s="125"/>
      <x:c r="U23" s="125"/>
      <x:c r="V23" s="125"/>
      <x:c r="W23" s="126"/>
      <x:c r="X23" s="120" t="str">
        <x:f>IF(A23="","",IF(B23="","",B23+'Settings'!$B$7))</x:f>
      </x:c>
      <x:c r="Y23" s="97"/>
    </x:row>
    <x:row r="24">
      <x:c r="A24" s="122"/>
      <x:c r="B24" s="123"/>
      <x:c r="C24" s="124"/>
      <x:c r="D24" s="125"/>
      <x:c r="E24" s="125"/>
      <x:c r="F24" s="125"/>
      <x:c r="G24" s="125"/>
      <x:c r="H24" s="125"/>
      <x:c r="I24" s="125"/>
      <x:c r="J24" s="125"/>
      <x:c r="K24" s="125"/>
      <x:c r="L24" s="125"/>
      <x:c r="M24" s="125"/>
      <x:c r="N24" s="125"/>
      <x:c r="O24" s="125"/>
      <x:c r="P24" s="125"/>
      <x:c r="Q24" s="125"/>
      <x:c r="R24" s="125"/>
      <x:c r="S24" s="125"/>
      <x:c r="T24" s="125"/>
      <x:c r="U24" s="125"/>
      <x:c r="V24" s="125"/>
      <x:c r="W24" s="126"/>
      <x:c r="X24" s="120" t="str">
        <x:f>IF(A24="","",IF(B24="","",B24+'Settings'!$B$7))</x:f>
      </x:c>
      <x:c r="Y24" s="97"/>
    </x:row>
    <x:row r="25">
      <x:c r="A25" s="122"/>
      <x:c r="B25" s="123"/>
      <x:c r="C25" s="124"/>
      <x:c r="D25" s="125"/>
      <x:c r="E25" s="125"/>
      <x:c r="F25" s="125"/>
      <x:c r="G25" s="125"/>
      <x:c r="H25" s="125"/>
      <x:c r="I25" s="125"/>
      <x:c r="J25" s="125"/>
      <x:c r="K25" s="125"/>
      <x:c r="L25" s="125"/>
      <x:c r="M25" s="125"/>
      <x:c r="N25" s="125"/>
      <x:c r="O25" s="125"/>
      <x:c r="P25" s="125"/>
      <x:c r="Q25" s="125"/>
      <x:c r="R25" s="125"/>
      <x:c r="S25" s="125"/>
      <x:c r="T25" s="125"/>
      <x:c r="U25" s="125"/>
      <x:c r="V25" s="125"/>
      <x:c r="W25" s="126"/>
      <x:c r="X25" s="120" t="str">
        <x:f>IF(A25="","",IF(B25="","",B25+'Settings'!$B$7))</x:f>
      </x:c>
      <x:c r="Y25" s="97"/>
    </x:row>
    <x:row r="26">
      <x:c r="A26" s="122"/>
      <x:c r="B26" s="123"/>
      <x:c r="C26" s="124"/>
      <x:c r="D26" s="125"/>
      <x:c r="E26" s="125"/>
      <x:c r="F26" s="125"/>
      <x:c r="G26" s="125"/>
      <x:c r="H26" s="125"/>
      <x:c r="I26" s="125"/>
      <x:c r="J26" s="125"/>
      <x:c r="K26" s="125"/>
      <x:c r="L26" s="125"/>
      <x:c r="M26" s="125"/>
      <x:c r="N26" s="125"/>
      <x:c r="O26" s="125"/>
      <x:c r="P26" s="125"/>
      <x:c r="Q26" s="125"/>
      <x:c r="R26" s="125"/>
      <x:c r="S26" s="125"/>
      <x:c r="T26" s="125"/>
      <x:c r="U26" s="125"/>
      <x:c r="V26" s="125"/>
      <x:c r="W26" s="126"/>
      <x:c r="X26" s="120" t="str">
        <x:f>IF(A26="","",IF(B26="","",B26+'Settings'!$B$7))</x:f>
      </x:c>
      <x:c r="Y26" s="97"/>
    </x:row>
    <x:row r="27">
      <x:c r="A27" s="122"/>
      <x:c r="B27" s="123"/>
      <x:c r="C27" s="124"/>
      <x:c r="D27" s="125"/>
      <x:c r="E27" s="125"/>
      <x:c r="F27" s="125"/>
      <x:c r="G27" s="125"/>
      <x:c r="H27" s="125"/>
      <x:c r="I27" s="125"/>
      <x:c r="J27" s="125"/>
      <x:c r="K27" s="125"/>
      <x:c r="L27" s="125"/>
      <x:c r="M27" s="125"/>
      <x:c r="N27" s="125"/>
      <x:c r="O27" s="125"/>
      <x:c r="P27" s="125"/>
      <x:c r="Q27" s="125"/>
      <x:c r="R27" s="125"/>
      <x:c r="S27" s="125"/>
      <x:c r="T27" s="125"/>
      <x:c r="U27" s="125"/>
      <x:c r="V27" s="125"/>
      <x:c r="W27" s="126"/>
      <x:c r="X27" s="120" t="str">
        <x:f>IF(A27="","",IF(B27="","",B27+'Settings'!$B$7))</x:f>
      </x:c>
      <x:c r="Y27" s="97"/>
    </x:row>
    <x:row r="28">
      <x:c r="A28" s="122"/>
      <x:c r="B28" s="123"/>
      <x:c r="C28" s="124"/>
      <x:c r="D28" s="125"/>
      <x:c r="E28" s="125"/>
      <x:c r="F28" s="125"/>
      <x:c r="G28" s="125"/>
      <x:c r="H28" s="125"/>
      <x:c r="I28" s="125"/>
      <x:c r="J28" s="125"/>
      <x:c r="K28" s="125"/>
      <x:c r="L28" s="125"/>
      <x:c r="M28" s="125"/>
      <x:c r="N28" s="125"/>
      <x:c r="O28" s="125"/>
      <x:c r="P28" s="125"/>
      <x:c r="Q28" s="125"/>
      <x:c r="R28" s="125"/>
      <x:c r="S28" s="125"/>
      <x:c r="T28" s="125"/>
      <x:c r="U28" s="125"/>
      <x:c r="V28" s="125"/>
      <x:c r="W28" s="126"/>
      <x:c r="X28" s="120" t="str">
        <x:f>IF(A28="","",IF(B28="","",B28+'Settings'!$B$7))</x:f>
      </x:c>
      <x:c r="Y28" s="97"/>
    </x:row>
    <x:row r="29">
      <x:c r="A29" s="122"/>
      <x:c r="B29" s="123"/>
      <x:c r="C29" s="124"/>
      <x:c r="D29" s="125"/>
      <x:c r="E29" s="125"/>
      <x:c r="F29" s="125"/>
      <x:c r="G29" s="125"/>
      <x:c r="H29" s="125"/>
      <x:c r="I29" s="125"/>
      <x:c r="J29" s="125"/>
      <x:c r="K29" s="125"/>
      <x:c r="L29" s="125"/>
      <x:c r="M29" s="125"/>
      <x:c r="N29" s="125"/>
      <x:c r="O29" s="125"/>
      <x:c r="P29" s="125"/>
      <x:c r="Q29" s="125"/>
      <x:c r="R29" s="125"/>
      <x:c r="S29" s="125"/>
      <x:c r="T29" s="125"/>
      <x:c r="U29" s="125"/>
      <x:c r="V29" s="125"/>
      <x:c r="W29" s="126"/>
      <x:c r="X29" s="120" t="str">
        <x:f>IF(A29="","",IF(B29="","",B29+'Settings'!$B$7))</x:f>
      </x:c>
      <x:c r="Y29" s="97"/>
    </x:row>
    <x:row r="30">
      <x:c r="A30" s="122"/>
      <x:c r="B30" s="123"/>
      <x:c r="C30" s="124"/>
      <x:c r="D30" s="125"/>
      <x:c r="E30" s="125"/>
      <x:c r="F30" s="125"/>
      <x:c r="G30" s="125"/>
      <x:c r="H30" s="125"/>
      <x:c r="I30" s="125"/>
      <x:c r="J30" s="125"/>
      <x:c r="K30" s="125"/>
      <x:c r="L30" s="125"/>
      <x:c r="M30" s="125"/>
      <x:c r="N30" s="125"/>
      <x:c r="O30" s="125"/>
      <x:c r="P30" s="125"/>
      <x:c r="Q30" s="125"/>
      <x:c r="R30" s="125"/>
      <x:c r="S30" s="125"/>
      <x:c r="T30" s="125"/>
      <x:c r="U30" s="125"/>
      <x:c r="V30" s="125"/>
      <x:c r="W30" s="126"/>
      <x:c r="X30" s="120" t="str">
        <x:f>IF(A30="","",IF(B30="","",B30+'Settings'!$B$7))</x:f>
      </x:c>
      <x:c r="Y30" s="97"/>
    </x:row>
    <x:row r="31">
      <x:c r="A31" s="122"/>
      <x:c r="B31" s="123"/>
      <x:c r="C31" s="124"/>
      <x:c r="D31" s="125"/>
      <x:c r="E31" s="125"/>
      <x:c r="F31" s="125"/>
      <x:c r="G31" s="125"/>
      <x:c r="H31" s="125"/>
      <x:c r="I31" s="125"/>
      <x:c r="J31" s="125"/>
      <x:c r="K31" s="125"/>
      <x:c r="L31" s="125"/>
      <x:c r="M31" s="125"/>
      <x:c r="N31" s="125"/>
      <x:c r="O31" s="125"/>
      <x:c r="P31" s="125"/>
      <x:c r="Q31" s="125"/>
      <x:c r="R31" s="125"/>
      <x:c r="S31" s="125"/>
      <x:c r="T31" s="125"/>
      <x:c r="U31" s="125"/>
      <x:c r="V31" s="125"/>
      <x:c r="W31" s="126"/>
      <x:c r="X31" s="120" t="str">
        <x:f>IF(A31="","",IF(B31="","",B31+'Settings'!$B$7))</x:f>
      </x:c>
      <x:c r="Y31" s="97"/>
    </x:row>
    <x:row r="32">
      <x:c r="A32" s="122"/>
      <x:c r="B32" s="123"/>
      <x:c r="C32" s="124"/>
      <x:c r="D32" s="125"/>
      <x:c r="E32" s="125"/>
      <x:c r="F32" s="125"/>
      <x:c r="G32" s="125"/>
      <x:c r="H32" s="125"/>
      <x:c r="I32" s="125"/>
      <x:c r="J32" s="125"/>
      <x:c r="K32" s="125"/>
      <x:c r="L32" s="125"/>
      <x:c r="M32" s="125"/>
      <x:c r="N32" s="125"/>
      <x:c r="O32" s="125"/>
      <x:c r="P32" s="125"/>
      <x:c r="Q32" s="125"/>
      <x:c r="R32" s="125"/>
      <x:c r="S32" s="125"/>
      <x:c r="T32" s="125"/>
      <x:c r="U32" s="125"/>
      <x:c r="V32" s="125"/>
      <x:c r="W32" s="126"/>
      <x:c r="X32" s="120" t="str">
        <x:f>IF(A32="","",IF(B32="","",B32+'Settings'!$B$7))</x:f>
      </x:c>
      <x:c r="Y32" s="97"/>
    </x:row>
    <x:row r="33">
      <x:c r="A33" s="122"/>
      <x:c r="B33" s="123"/>
      <x:c r="C33" s="124"/>
      <x:c r="D33" s="125"/>
      <x:c r="E33" s="125"/>
      <x:c r="F33" s="125"/>
      <x:c r="G33" s="125"/>
      <x:c r="H33" s="125"/>
      <x:c r="I33" s="125"/>
      <x:c r="J33" s="125"/>
      <x:c r="K33" s="125"/>
      <x:c r="L33" s="125"/>
      <x:c r="M33" s="125"/>
      <x:c r="N33" s="125"/>
      <x:c r="O33" s="125"/>
      <x:c r="P33" s="125"/>
      <x:c r="Q33" s="125"/>
      <x:c r="R33" s="125"/>
      <x:c r="S33" s="125"/>
      <x:c r="T33" s="125"/>
      <x:c r="U33" s="125"/>
      <x:c r="V33" s="125"/>
      <x:c r="W33" s="126"/>
      <x:c r="X33" s="120" t="str">
        <x:f>IF(A33="","",IF(B33="","",B33+'Settings'!$B$7))</x:f>
      </x:c>
      <x:c r="Y33" s="97"/>
    </x:row>
    <x:row r="34">
      <x:c r="A34" s="122"/>
      <x:c r="B34" s="123"/>
      <x:c r="C34" s="124"/>
      <x:c r="D34" s="125"/>
      <x:c r="E34" s="125"/>
      <x:c r="F34" s="125"/>
      <x:c r="G34" s="125"/>
      <x:c r="H34" s="125"/>
      <x:c r="I34" s="125"/>
      <x:c r="J34" s="125"/>
      <x:c r="K34" s="125"/>
      <x:c r="L34" s="125"/>
      <x:c r="M34" s="125"/>
      <x:c r="N34" s="125"/>
      <x:c r="O34" s="125"/>
      <x:c r="P34" s="125"/>
      <x:c r="Q34" s="125"/>
      <x:c r="R34" s="125"/>
      <x:c r="S34" s="125"/>
      <x:c r="T34" s="125"/>
      <x:c r="U34" s="125"/>
      <x:c r="V34" s="125"/>
      <x:c r="W34" s="126"/>
      <x:c r="X34" s="120" t="str">
        <x:f>IF(A34="","",IF(B34="","",B34+'Settings'!$B$7))</x:f>
      </x:c>
      <x:c r="Y34" s="97"/>
    </x:row>
    <x:row r="35">
      <x:c r="A35" s="122"/>
      <x:c r="B35" s="123"/>
      <x:c r="C35" s="124"/>
      <x:c r="D35" s="125"/>
      <x:c r="E35" s="125"/>
      <x:c r="F35" s="125"/>
      <x:c r="G35" s="125"/>
      <x:c r="H35" s="125"/>
      <x:c r="I35" s="125"/>
      <x:c r="J35" s="125"/>
      <x:c r="K35" s="125"/>
      <x:c r="L35" s="125"/>
      <x:c r="M35" s="125"/>
      <x:c r="N35" s="125"/>
      <x:c r="O35" s="125"/>
      <x:c r="P35" s="125"/>
      <x:c r="Q35" s="125"/>
      <x:c r="R35" s="125"/>
      <x:c r="S35" s="125"/>
      <x:c r="T35" s="125"/>
      <x:c r="U35" s="125"/>
      <x:c r="V35" s="125"/>
      <x:c r="W35" s="126"/>
      <x:c r="X35" s="120" t="str">
        <x:f>IF(A35="","",IF(B35="","",B35+'Settings'!$B$7))</x:f>
      </x:c>
      <x:c r="Y35" s="97"/>
    </x:row>
    <x:row r="36">
      <x:c r="A36" s="122"/>
      <x:c r="B36" s="123"/>
      <x:c r="C36" s="124"/>
      <x:c r="D36" s="125"/>
      <x:c r="E36" s="125"/>
      <x:c r="F36" s="125"/>
      <x:c r="G36" s="125"/>
      <x:c r="H36" s="125"/>
      <x:c r="I36" s="125"/>
      <x:c r="J36" s="125"/>
      <x:c r="K36" s="125"/>
      <x:c r="L36" s="125"/>
      <x:c r="M36" s="125"/>
      <x:c r="N36" s="125"/>
      <x:c r="O36" s="125"/>
      <x:c r="P36" s="125"/>
      <x:c r="Q36" s="125"/>
      <x:c r="R36" s="125"/>
      <x:c r="S36" s="125"/>
      <x:c r="T36" s="125"/>
      <x:c r="U36" s="125"/>
      <x:c r="V36" s="125"/>
      <x:c r="W36" s="126"/>
      <x:c r="X36" s="120" t="str">
        <x:f>IF(A36="","",IF(B36="","",B36+'Settings'!$B$7))</x:f>
      </x:c>
      <x:c r="Y36" s="97"/>
    </x:row>
    <x:row r="37">
      <x:c r="A37" s="122"/>
      <x:c r="B37" s="123"/>
      <x:c r="C37" s="124"/>
      <x:c r="D37" s="125"/>
      <x:c r="E37" s="125"/>
      <x:c r="F37" s="125"/>
      <x:c r="G37" s="125"/>
      <x:c r="H37" s="125"/>
      <x:c r="I37" s="125"/>
      <x:c r="J37" s="125"/>
      <x:c r="K37" s="125"/>
      <x:c r="L37" s="125"/>
      <x:c r="M37" s="125"/>
      <x:c r="N37" s="125"/>
      <x:c r="O37" s="125"/>
      <x:c r="P37" s="125"/>
      <x:c r="Q37" s="125"/>
      <x:c r="R37" s="125"/>
      <x:c r="S37" s="125"/>
      <x:c r="T37" s="125"/>
      <x:c r="U37" s="125"/>
      <x:c r="V37" s="125"/>
      <x:c r="W37" s="126"/>
      <x:c r="X37" s="120" t="str">
        <x:f>IF(A37="","",IF(B37="","",B37+'Settings'!$B$7))</x:f>
      </x:c>
      <x:c r="Y37" s="97"/>
    </x:row>
    <x:row r="38">
      <x:c r="A38" s="122"/>
      <x:c r="B38" s="123"/>
      <x:c r="C38" s="124"/>
      <x:c r="D38" s="125"/>
      <x:c r="E38" s="125"/>
      <x:c r="F38" s="125"/>
      <x:c r="G38" s="125"/>
      <x:c r="H38" s="125"/>
      <x:c r="I38" s="125"/>
      <x:c r="J38" s="125"/>
      <x:c r="K38" s="125"/>
      <x:c r="L38" s="125"/>
      <x:c r="M38" s="125"/>
      <x:c r="N38" s="125"/>
      <x:c r="O38" s="125"/>
      <x:c r="P38" s="125"/>
      <x:c r="Q38" s="125"/>
      <x:c r="R38" s="125"/>
      <x:c r="S38" s="125"/>
      <x:c r="T38" s="125"/>
      <x:c r="U38" s="125"/>
      <x:c r="V38" s="125"/>
      <x:c r="W38" s="126"/>
      <x:c r="X38" s="120" t="str">
        <x:f>IF(A38="","",IF(B38="","",B38+'Settings'!$B$7))</x:f>
      </x:c>
      <x:c r="Y38" s="97"/>
    </x:row>
    <x:row r="39">
      <x:c r="A39" s="122"/>
      <x:c r="B39" s="123"/>
      <x:c r="C39" s="124"/>
      <x:c r="D39" s="125"/>
      <x:c r="E39" s="125"/>
      <x:c r="F39" s="125"/>
      <x:c r="G39" s="125"/>
      <x:c r="H39" s="125"/>
      <x:c r="I39" s="125"/>
      <x:c r="J39" s="125"/>
      <x:c r="K39" s="125"/>
      <x:c r="L39" s="125"/>
      <x:c r="M39" s="125"/>
      <x:c r="N39" s="125"/>
      <x:c r="O39" s="125"/>
      <x:c r="P39" s="125"/>
      <x:c r="Q39" s="125"/>
      <x:c r="R39" s="125"/>
      <x:c r="S39" s="125"/>
      <x:c r="T39" s="125"/>
      <x:c r="U39" s="125"/>
      <x:c r="V39" s="125"/>
      <x:c r="W39" s="126"/>
      <x:c r="X39" s="120" t="str">
        <x:f>IF(A39="","",IF(B39="","",B39+'Settings'!$B$7))</x:f>
      </x:c>
      <x:c r="Y39" s="97"/>
    </x:row>
    <x:row r="40">
      <x:c r="A40" s="122"/>
      <x:c r="B40" s="123"/>
      <x:c r="C40" s="124"/>
      <x:c r="D40" s="125"/>
      <x:c r="E40" s="125"/>
      <x:c r="F40" s="125"/>
      <x:c r="G40" s="125"/>
      <x:c r="H40" s="125"/>
      <x:c r="I40" s="125"/>
      <x:c r="J40" s="125"/>
      <x:c r="K40" s="125"/>
      <x:c r="L40" s="125"/>
      <x:c r="M40" s="125"/>
      <x:c r="N40" s="125"/>
      <x:c r="O40" s="125"/>
      <x:c r="P40" s="125"/>
      <x:c r="Q40" s="125"/>
      <x:c r="R40" s="125"/>
      <x:c r="S40" s="125"/>
      <x:c r="T40" s="125"/>
      <x:c r="U40" s="125"/>
      <x:c r="V40" s="125"/>
      <x:c r="W40" s="126"/>
      <x:c r="X40" s="120" t="str">
        <x:f>IF(A40="","",IF(B40="","",B40+'Settings'!$B$7))</x:f>
      </x:c>
      <x:c r="Y40" s="97"/>
    </x:row>
    <x:row r="41">
      <x:c r="A41" s="122"/>
      <x:c r="B41" s="123"/>
      <x:c r="C41" s="124"/>
      <x:c r="D41" s="125"/>
      <x:c r="E41" s="125"/>
      <x:c r="F41" s="125"/>
      <x:c r="G41" s="125"/>
      <x:c r="H41" s="125"/>
      <x:c r="I41" s="125"/>
      <x:c r="J41" s="125"/>
      <x:c r="K41" s="125"/>
      <x:c r="L41" s="125"/>
      <x:c r="M41" s="125"/>
      <x:c r="N41" s="125"/>
      <x:c r="O41" s="125"/>
      <x:c r="P41" s="125"/>
      <x:c r="Q41" s="125"/>
      <x:c r="R41" s="125"/>
      <x:c r="S41" s="125"/>
      <x:c r="T41" s="125"/>
      <x:c r="U41" s="125"/>
      <x:c r="V41" s="125"/>
      <x:c r="W41" s="126"/>
      <x:c r="X41" s="120" t="str">
        <x:f>IF(A41="","",IF(B41="","",B41+'Settings'!$B$7))</x:f>
      </x:c>
      <x:c r="Y41" s="97"/>
    </x:row>
    <x:row r="42">
      <x:c r="A42" s="122"/>
      <x:c r="B42" s="123"/>
      <x:c r="C42" s="124"/>
      <x:c r="D42" s="125"/>
      <x:c r="E42" s="125"/>
      <x:c r="F42" s="125"/>
      <x:c r="G42" s="125"/>
      <x:c r="H42" s="125"/>
      <x:c r="I42" s="125"/>
      <x:c r="J42" s="125"/>
      <x:c r="K42" s="125"/>
      <x:c r="L42" s="125"/>
      <x:c r="M42" s="125"/>
      <x:c r="N42" s="125"/>
      <x:c r="O42" s="125"/>
      <x:c r="P42" s="125"/>
      <x:c r="Q42" s="125"/>
      <x:c r="R42" s="125"/>
      <x:c r="S42" s="125"/>
      <x:c r="T42" s="125"/>
      <x:c r="U42" s="125"/>
      <x:c r="V42" s="125"/>
      <x:c r="W42" s="126"/>
      <x:c r="X42" s="120" t="str">
        <x:f>IF(A42="","",IF(B42="","",B42+'Settings'!$B$7))</x:f>
      </x:c>
      <x:c r="Y42" s="97"/>
    </x:row>
    <x:row r="43">
      <x:c r="A43" s="122"/>
      <x:c r="B43" s="123"/>
      <x:c r="C43" s="124"/>
      <x:c r="D43" s="125"/>
      <x:c r="E43" s="125"/>
      <x:c r="F43" s="125"/>
      <x:c r="G43" s="125"/>
      <x:c r="H43" s="125"/>
      <x:c r="I43" s="125"/>
      <x:c r="J43" s="125"/>
      <x:c r="K43" s="125"/>
      <x:c r="L43" s="125"/>
      <x:c r="M43" s="125"/>
      <x:c r="N43" s="125"/>
      <x:c r="O43" s="125"/>
      <x:c r="P43" s="125"/>
      <x:c r="Q43" s="125"/>
      <x:c r="R43" s="125"/>
      <x:c r="S43" s="125"/>
      <x:c r="T43" s="125"/>
      <x:c r="U43" s="125"/>
      <x:c r="V43" s="125"/>
      <x:c r="W43" s="126"/>
      <x:c r="X43" s="120" t="str">
        <x:f>IF(A43="","",IF(B43="","",B43+'Settings'!$B$7))</x:f>
      </x:c>
      <x:c r="Y43" s="97"/>
    </x:row>
    <x:row r="44">
      <x:c r="A44" s="122"/>
      <x:c r="B44" s="123"/>
      <x:c r="C44" s="124"/>
      <x:c r="D44" s="125"/>
      <x:c r="E44" s="125"/>
      <x:c r="F44" s="125"/>
      <x:c r="G44" s="125"/>
      <x:c r="H44" s="125"/>
      <x:c r="I44" s="125"/>
      <x:c r="J44" s="125"/>
      <x:c r="K44" s="125"/>
      <x:c r="L44" s="125"/>
      <x:c r="M44" s="125"/>
      <x:c r="N44" s="125"/>
      <x:c r="O44" s="125"/>
      <x:c r="P44" s="125"/>
      <x:c r="Q44" s="125"/>
      <x:c r="R44" s="125"/>
      <x:c r="S44" s="125"/>
      <x:c r="T44" s="125"/>
      <x:c r="U44" s="125"/>
      <x:c r="V44" s="125"/>
      <x:c r="W44" s="126"/>
      <x:c r="X44" s="120" t="str">
        <x:f>IF(A44="","",IF(B44="","",B44+'Settings'!$B$7))</x:f>
      </x:c>
      <x:c r="Y44" s="97"/>
    </x:row>
    <x:row r="45">
      <x:c r="A45" s="122"/>
      <x:c r="B45" s="123"/>
      <x:c r="C45" s="124"/>
      <x:c r="D45" s="125"/>
      <x:c r="E45" s="125"/>
      <x:c r="F45" s="125"/>
      <x:c r="G45" s="125"/>
      <x:c r="H45" s="125"/>
      <x:c r="I45" s="125"/>
      <x:c r="J45" s="125"/>
      <x:c r="K45" s="125"/>
      <x:c r="L45" s="125"/>
      <x:c r="M45" s="125"/>
      <x:c r="N45" s="125"/>
      <x:c r="O45" s="125"/>
      <x:c r="P45" s="125"/>
      <x:c r="Q45" s="125"/>
      <x:c r="R45" s="125"/>
      <x:c r="S45" s="125"/>
      <x:c r="T45" s="125"/>
      <x:c r="U45" s="125"/>
      <x:c r="V45" s="125"/>
      <x:c r="W45" s="126"/>
      <x:c r="X45" s="120" t="str">
        <x:f>IF(A45="","",IF(B45="","",B45+'Settings'!$B$7))</x:f>
      </x:c>
      <x:c r="Y45" s="97"/>
    </x:row>
    <x:row r="46">
      <x:c r="A46" s="122"/>
      <x:c r="B46" s="123"/>
      <x:c r="C46" s="124"/>
      <x:c r="D46" s="125"/>
      <x:c r="E46" s="125"/>
      <x:c r="F46" s="125"/>
      <x:c r="G46" s="125"/>
      <x:c r="H46" s="125"/>
      <x:c r="I46" s="125"/>
      <x:c r="J46" s="125"/>
      <x:c r="K46" s="125"/>
      <x:c r="L46" s="125"/>
      <x:c r="M46" s="125"/>
      <x:c r="N46" s="125"/>
      <x:c r="O46" s="125"/>
      <x:c r="P46" s="125"/>
      <x:c r="Q46" s="125"/>
      <x:c r="R46" s="125"/>
      <x:c r="S46" s="125"/>
      <x:c r="T46" s="125"/>
      <x:c r="U46" s="125"/>
      <x:c r="V46" s="125"/>
      <x:c r="W46" s="126"/>
      <x:c r="X46" s="120" t="str">
        <x:f>IF(A46="","",IF(B46="","",B46+'Settings'!$B$7))</x:f>
      </x:c>
      <x:c r="Y46" s="97"/>
    </x:row>
    <x:row r="47">
      <x:c r="A47" s="122"/>
      <x:c r="B47" s="123"/>
      <x:c r="C47" s="124"/>
      <x:c r="D47" s="125"/>
      <x:c r="E47" s="125"/>
      <x:c r="F47" s="125"/>
      <x:c r="G47" s="125"/>
      <x:c r="H47" s="125"/>
      <x:c r="I47" s="125"/>
      <x:c r="J47" s="125"/>
      <x:c r="K47" s="125"/>
      <x:c r="L47" s="125"/>
      <x:c r="M47" s="125"/>
      <x:c r="N47" s="125"/>
      <x:c r="O47" s="125"/>
      <x:c r="P47" s="125"/>
      <x:c r="Q47" s="125"/>
      <x:c r="R47" s="125"/>
      <x:c r="S47" s="125"/>
      <x:c r="T47" s="125"/>
      <x:c r="U47" s="125"/>
      <x:c r="V47" s="125"/>
      <x:c r="W47" s="126"/>
      <x:c r="X47" s="120" t="str">
        <x:f>IF(A47="","",IF(B47="","",B47+'Settings'!$B$7))</x:f>
      </x:c>
      <x:c r="Y47" s="97"/>
    </x:row>
    <x:row r="48">
      <x:c r="A48" s="122"/>
      <x:c r="B48" s="123"/>
      <x:c r="C48" s="124"/>
      <x:c r="D48" s="125"/>
      <x:c r="E48" s="125"/>
      <x:c r="F48" s="125"/>
      <x:c r="G48" s="125"/>
      <x:c r="H48" s="125"/>
      <x:c r="I48" s="125"/>
      <x:c r="J48" s="125"/>
      <x:c r="K48" s="125"/>
      <x:c r="L48" s="125"/>
      <x:c r="M48" s="125"/>
      <x:c r="N48" s="125"/>
      <x:c r="O48" s="125"/>
      <x:c r="P48" s="125"/>
      <x:c r="Q48" s="125"/>
      <x:c r="R48" s="125"/>
      <x:c r="S48" s="125"/>
      <x:c r="T48" s="125"/>
      <x:c r="U48" s="125"/>
      <x:c r="V48" s="125"/>
      <x:c r="W48" s="126"/>
      <x:c r="X48" s="120" t="str">
        <x:f>IF(A48="","",IF(B48="","",B48+'Settings'!$B$7))</x:f>
      </x:c>
      <x:c r="Y48" s="97"/>
    </x:row>
    <x:row r="49">
      <x:c r="A49" s="122"/>
      <x:c r="B49" s="123"/>
      <x:c r="C49" s="124"/>
      <x:c r="D49" s="125"/>
      <x:c r="E49" s="125"/>
      <x:c r="F49" s="125"/>
      <x:c r="G49" s="125"/>
      <x:c r="H49" s="125"/>
      <x:c r="I49" s="125"/>
      <x:c r="J49" s="125"/>
      <x:c r="K49" s="125"/>
      <x:c r="L49" s="125"/>
      <x:c r="M49" s="125"/>
      <x:c r="N49" s="125"/>
      <x:c r="O49" s="125"/>
      <x:c r="P49" s="125"/>
      <x:c r="Q49" s="125"/>
      <x:c r="R49" s="125"/>
      <x:c r="S49" s="125"/>
      <x:c r="T49" s="125"/>
      <x:c r="U49" s="125"/>
      <x:c r="V49" s="125"/>
      <x:c r="W49" s="126"/>
      <x:c r="X49" s="120" t="str">
        <x:f>IF(A49="","",IF(B49="","",B49+'Settings'!$B$7))</x:f>
      </x:c>
      <x:c r="Y49" s="97"/>
    </x:row>
    <x:row r="50">
      <x:c r="A50" s="122"/>
      <x:c r="B50" s="123"/>
      <x:c r="C50" s="124"/>
      <x:c r="D50" s="125"/>
      <x:c r="E50" s="125"/>
      <x:c r="F50" s="125"/>
      <x:c r="G50" s="125"/>
      <x:c r="H50" s="125"/>
      <x:c r="I50" s="125"/>
      <x:c r="J50" s="125"/>
      <x:c r="K50" s="125"/>
      <x:c r="L50" s="125"/>
      <x:c r="M50" s="125"/>
      <x:c r="N50" s="125"/>
      <x:c r="O50" s="125"/>
      <x:c r="P50" s="125"/>
      <x:c r="Q50" s="125"/>
      <x:c r="R50" s="125"/>
      <x:c r="S50" s="125"/>
      <x:c r="T50" s="125"/>
      <x:c r="U50" s="125"/>
      <x:c r="V50" s="125"/>
      <x:c r="W50" s="126"/>
      <x:c r="X50" s="120" t="str">
        <x:f>IF(A50="","",IF(B50="","",B50+'Settings'!$B$7))</x:f>
      </x:c>
      <x:c r="Y50" s="97"/>
    </x:row>
    <x:row r="51">
      <x:c r="A51" s="122"/>
      <x:c r="B51" s="123"/>
      <x:c r="C51" s="124"/>
      <x:c r="D51" s="125"/>
      <x:c r="E51" s="125"/>
      <x:c r="F51" s="125"/>
      <x:c r="G51" s="125"/>
      <x:c r="H51" s="125"/>
      <x:c r="I51" s="125"/>
      <x:c r="J51" s="125"/>
      <x:c r="K51" s="125"/>
      <x:c r="L51" s="125"/>
      <x:c r="M51" s="125"/>
      <x:c r="N51" s="125"/>
      <x:c r="O51" s="125"/>
      <x:c r="P51" s="125"/>
      <x:c r="Q51" s="125"/>
      <x:c r="R51" s="125"/>
      <x:c r="S51" s="125"/>
      <x:c r="T51" s="125"/>
      <x:c r="U51" s="125"/>
      <x:c r="V51" s="125"/>
      <x:c r="W51" s="126"/>
      <x:c r="X51" s="120" t="str">
        <x:f>IF(A51="","",IF(B51="","",B51+'Settings'!$B$7))</x:f>
      </x:c>
      <x:c r="Y51" s="97"/>
    </x:row>
    <x:row r="52">
      <x:c r="A52" s="122"/>
      <x:c r="B52" s="123"/>
      <x:c r="C52" s="124"/>
      <x:c r="D52" s="125"/>
      <x:c r="E52" s="125"/>
      <x:c r="F52" s="125"/>
      <x:c r="G52" s="125"/>
      <x:c r="H52" s="125"/>
      <x:c r="I52" s="125"/>
      <x:c r="J52" s="125"/>
      <x:c r="K52" s="125"/>
      <x:c r="L52" s="125"/>
      <x:c r="M52" s="125"/>
      <x:c r="N52" s="125"/>
      <x:c r="O52" s="125"/>
      <x:c r="P52" s="125"/>
      <x:c r="Q52" s="125"/>
      <x:c r="R52" s="125"/>
      <x:c r="S52" s="125"/>
      <x:c r="T52" s="125"/>
      <x:c r="U52" s="125"/>
      <x:c r="V52" s="125"/>
      <x:c r="W52" s="126"/>
      <x:c r="X52" s="120" t="str">
        <x:f>IF(A52="","",IF(B52="","",B52+'Settings'!$B$7))</x:f>
      </x:c>
      <x:c r="Y52" s="97"/>
    </x:row>
    <x:row r="53">
      <x:c r="A53" s="122"/>
      <x:c r="B53" s="123"/>
      <x:c r="C53" s="124"/>
      <x:c r="D53" s="125"/>
      <x:c r="E53" s="125"/>
      <x:c r="F53" s="125"/>
      <x:c r="G53" s="125"/>
      <x:c r="H53" s="125"/>
      <x:c r="I53" s="125"/>
      <x:c r="J53" s="125"/>
      <x:c r="K53" s="125"/>
      <x:c r="L53" s="125"/>
      <x:c r="M53" s="125"/>
      <x:c r="N53" s="125"/>
      <x:c r="O53" s="125"/>
      <x:c r="P53" s="125"/>
      <x:c r="Q53" s="125"/>
      <x:c r="R53" s="125"/>
      <x:c r="S53" s="125"/>
      <x:c r="T53" s="125"/>
      <x:c r="U53" s="125"/>
      <x:c r="V53" s="125"/>
      <x:c r="W53" s="126"/>
      <x:c r="X53" s="120" t="str">
        <x:f>IF(A53="","",IF(B53="","",B53+'Settings'!$B$7))</x:f>
      </x:c>
      <x:c r="Y53" s="97"/>
    </x:row>
    <x:row r="54">
      <x:c r="A54" s="122"/>
      <x:c r="B54" s="123"/>
      <x:c r="C54" s="124"/>
      <x:c r="D54" s="125"/>
      <x:c r="E54" s="125"/>
      <x:c r="F54" s="125"/>
      <x:c r="G54" s="125"/>
      <x:c r="H54" s="125"/>
      <x:c r="I54" s="125"/>
      <x:c r="J54" s="125"/>
      <x:c r="K54" s="125"/>
      <x:c r="L54" s="125"/>
      <x:c r="M54" s="125"/>
      <x:c r="N54" s="125"/>
      <x:c r="O54" s="125"/>
      <x:c r="P54" s="125"/>
      <x:c r="Q54" s="125"/>
      <x:c r="R54" s="125"/>
      <x:c r="S54" s="125"/>
      <x:c r="T54" s="125"/>
      <x:c r="U54" s="125"/>
      <x:c r="V54" s="125"/>
      <x:c r="W54" s="126"/>
      <x:c r="X54" s="120" t="str">
        <x:f>IF(A54="","",IF(B54="","",B54+'Settings'!$B$7))</x:f>
      </x:c>
      <x:c r="Y54" s="97"/>
    </x:row>
    <x:row r="55">
      <x:c r="A55" s="122"/>
      <x:c r="B55" s="123"/>
      <x:c r="C55" s="124"/>
      <x:c r="D55" s="125"/>
      <x:c r="E55" s="125"/>
      <x:c r="F55" s="125"/>
      <x:c r="G55" s="125"/>
      <x:c r="H55" s="125"/>
      <x:c r="I55" s="125"/>
      <x:c r="J55" s="125"/>
      <x:c r="K55" s="125"/>
      <x:c r="L55" s="125"/>
      <x:c r="M55" s="125"/>
      <x:c r="N55" s="125"/>
      <x:c r="O55" s="125"/>
      <x:c r="P55" s="125"/>
      <x:c r="Q55" s="125"/>
      <x:c r="R55" s="125"/>
      <x:c r="S55" s="125"/>
      <x:c r="T55" s="125"/>
      <x:c r="U55" s="125"/>
      <x:c r="V55" s="125"/>
      <x:c r="W55" s="126"/>
      <x:c r="X55" s="120" t="str">
        <x:f>IF(A55="","",IF(B55="","",B55+'Settings'!$B$7))</x:f>
      </x:c>
      <x:c r="Y55" s="97"/>
    </x:row>
    <x:row r="56">
      <x:c r="A56" s="122"/>
      <x:c r="B56" s="123"/>
      <x:c r="C56" s="124"/>
      <x:c r="D56" s="125"/>
      <x:c r="E56" s="125"/>
      <x:c r="F56" s="125"/>
      <x:c r="G56" s="125"/>
      <x:c r="H56" s="125"/>
      <x:c r="I56" s="125"/>
      <x:c r="J56" s="125"/>
      <x:c r="K56" s="125"/>
      <x:c r="L56" s="125"/>
      <x:c r="M56" s="125"/>
      <x:c r="N56" s="125"/>
      <x:c r="O56" s="125"/>
      <x:c r="P56" s="125"/>
      <x:c r="Q56" s="125"/>
      <x:c r="R56" s="125"/>
      <x:c r="S56" s="125"/>
      <x:c r="T56" s="125"/>
      <x:c r="U56" s="125"/>
      <x:c r="V56" s="125"/>
      <x:c r="W56" s="126"/>
      <x:c r="X56" s="120" t="str">
        <x:f>IF(A56="","",IF(B56="","",B56+'Settings'!$B$7))</x:f>
      </x:c>
      <x:c r="Y56" s="97"/>
    </x:row>
    <x:row r="57">
      <x:c r="A57" s="122"/>
      <x:c r="B57" s="123"/>
      <x:c r="C57" s="124"/>
      <x:c r="D57" s="125"/>
      <x:c r="E57" s="125"/>
      <x:c r="F57" s="125"/>
      <x:c r="G57" s="125"/>
      <x:c r="H57" s="125"/>
      <x:c r="I57" s="125"/>
      <x:c r="J57" s="125"/>
      <x:c r="K57" s="125"/>
      <x:c r="L57" s="125"/>
      <x:c r="M57" s="125"/>
      <x:c r="N57" s="125"/>
      <x:c r="O57" s="125"/>
      <x:c r="P57" s="125"/>
      <x:c r="Q57" s="125"/>
      <x:c r="R57" s="125"/>
      <x:c r="S57" s="125"/>
      <x:c r="T57" s="125"/>
      <x:c r="U57" s="125"/>
      <x:c r="V57" s="125"/>
      <x:c r="W57" s="126"/>
      <x:c r="X57" s="120" t="str">
        <x:f>IF(A57="","",IF(B57="","",B57+'Settings'!$B$7))</x:f>
      </x:c>
      <x:c r="Y57" s="97"/>
    </x:row>
    <x:row r="58">
      <x:c r="A58" s="122"/>
      <x:c r="B58" s="123"/>
      <x:c r="C58" s="124"/>
      <x:c r="D58" s="125"/>
      <x:c r="E58" s="125"/>
      <x:c r="F58" s="125"/>
      <x:c r="G58" s="125"/>
      <x:c r="H58" s="125"/>
      <x:c r="I58" s="125"/>
      <x:c r="J58" s="125"/>
      <x:c r="K58" s="125"/>
      <x:c r="L58" s="125"/>
      <x:c r="M58" s="125"/>
      <x:c r="N58" s="125"/>
      <x:c r="O58" s="125"/>
      <x:c r="P58" s="125"/>
      <x:c r="Q58" s="125"/>
      <x:c r="R58" s="125"/>
      <x:c r="S58" s="125"/>
      <x:c r="T58" s="125"/>
      <x:c r="U58" s="125"/>
      <x:c r="V58" s="125"/>
      <x:c r="W58" s="126"/>
      <x:c r="X58" s="120" t="str">
        <x:f>IF(A58="","",IF(B58="","",B58+'Settings'!$B$7))</x:f>
      </x:c>
      <x:c r="Y58" s="97"/>
    </x:row>
    <x:row r="59">
      <x:c r="A59" s="122"/>
      <x:c r="B59" s="123"/>
      <x:c r="C59" s="124"/>
      <x:c r="D59" s="125"/>
      <x:c r="E59" s="125"/>
      <x:c r="F59" s="125"/>
      <x:c r="G59" s="125"/>
      <x:c r="H59" s="125"/>
      <x:c r="I59" s="125"/>
      <x:c r="J59" s="125"/>
      <x:c r="K59" s="125"/>
      <x:c r="L59" s="125"/>
      <x:c r="M59" s="125"/>
      <x:c r="N59" s="125"/>
      <x:c r="O59" s="125"/>
      <x:c r="P59" s="125"/>
      <x:c r="Q59" s="125"/>
      <x:c r="R59" s="125"/>
      <x:c r="S59" s="125"/>
      <x:c r="T59" s="125"/>
      <x:c r="U59" s="125"/>
      <x:c r="V59" s="125"/>
      <x:c r="W59" s="126"/>
      <x:c r="X59" s="120" t="str">
        <x:f>IF(A59="","",IF(B59="","",B59+'Settings'!$B$7))</x:f>
      </x:c>
      <x:c r="Y59" s="97"/>
    </x:row>
    <x:row r="60">
      <x:c r="A60" s="122"/>
      <x:c r="B60" s="123"/>
      <x:c r="C60" s="124"/>
      <x:c r="D60" s="125"/>
      <x:c r="E60" s="125"/>
      <x:c r="F60" s="125"/>
      <x:c r="G60" s="125"/>
      <x:c r="H60" s="125"/>
      <x:c r="I60" s="125"/>
      <x:c r="J60" s="125"/>
      <x:c r="K60" s="125"/>
      <x:c r="L60" s="125"/>
      <x:c r="M60" s="125"/>
      <x:c r="N60" s="125"/>
      <x:c r="O60" s="125"/>
      <x:c r="P60" s="125"/>
      <x:c r="Q60" s="125"/>
      <x:c r="R60" s="125"/>
      <x:c r="S60" s="125"/>
      <x:c r="T60" s="125"/>
      <x:c r="U60" s="125"/>
      <x:c r="V60" s="125"/>
      <x:c r="W60" s="126"/>
      <x:c r="X60" s="120" t="str">
        <x:f>IF(A60="","",IF(B60="","",B60+'Settings'!$B$7))</x:f>
      </x:c>
      <x:c r="Y60" s="97"/>
    </x:row>
    <x:row r="61">
      <x:c r="A61" s="122"/>
      <x:c r="B61" s="123"/>
      <x:c r="C61" s="124"/>
      <x:c r="D61" s="125"/>
      <x:c r="E61" s="125"/>
      <x:c r="F61" s="125"/>
      <x:c r="G61" s="125"/>
      <x:c r="H61" s="125"/>
      <x:c r="I61" s="125"/>
      <x:c r="J61" s="125"/>
      <x:c r="K61" s="125"/>
      <x:c r="L61" s="125"/>
      <x:c r="M61" s="125"/>
      <x:c r="N61" s="125"/>
      <x:c r="O61" s="125"/>
      <x:c r="P61" s="125"/>
      <x:c r="Q61" s="125"/>
      <x:c r="R61" s="125"/>
      <x:c r="S61" s="125"/>
      <x:c r="T61" s="125"/>
      <x:c r="U61" s="125"/>
      <x:c r="V61" s="125"/>
      <x:c r="W61" s="126"/>
      <x:c r="X61" s="120" t="str">
        <x:f>IF(A61="","",IF(B61="","",B61+'Settings'!$B$7))</x:f>
      </x:c>
      <x:c r="Y61" s="97"/>
    </x:row>
    <x:row r="62">
      <x:c r="A62" s="122"/>
      <x:c r="B62" s="123"/>
      <x:c r="C62" s="124"/>
      <x:c r="D62" s="125"/>
      <x:c r="E62" s="125"/>
      <x:c r="F62" s="125"/>
      <x:c r="G62" s="125"/>
      <x:c r="H62" s="125"/>
      <x:c r="I62" s="125"/>
      <x:c r="J62" s="125"/>
      <x:c r="K62" s="125"/>
      <x:c r="L62" s="125"/>
      <x:c r="M62" s="125"/>
      <x:c r="N62" s="125"/>
      <x:c r="O62" s="125"/>
      <x:c r="P62" s="125"/>
      <x:c r="Q62" s="125"/>
      <x:c r="R62" s="125"/>
      <x:c r="S62" s="125"/>
      <x:c r="T62" s="125"/>
      <x:c r="U62" s="125"/>
      <x:c r="V62" s="125"/>
      <x:c r="W62" s="126"/>
      <x:c r="X62" s="120" t="str">
        <x:f>IF(A62="","",IF(B62="","",B62+'Settings'!$B$7))</x:f>
      </x:c>
      <x:c r="Y62" s="97"/>
    </x:row>
    <x:row r="63">
      <x:c r="A63" s="122"/>
      <x:c r="B63" s="123"/>
      <x:c r="C63" s="124"/>
      <x:c r="D63" s="125"/>
      <x:c r="E63" s="125"/>
      <x:c r="F63" s="125"/>
      <x:c r="G63" s="125"/>
      <x:c r="H63" s="125"/>
      <x:c r="I63" s="125"/>
      <x:c r="J63" s="125"/>
      <x:c r="K63" s="125"/>
      <x:c r="L63" s="125"/>
      <x:c r="M63" s="125"/>
      <x:c r="N63" s="125"/>
      <x:c r="O63" s="125"/>
      <x:c r="P63" s="125"/>
      <x:c r="Q63" s="125"/>
      <x:c r="R63" s="125"/>
      <x:c r="S63" s="125"/>
      <x:c r="T63" s="125"/>
      <x:c r="U63" s="125"/>
      <x:c r="V63" s="125"/>
      <x:c r="W63" s="126"/>
      <x:c r="X63" s="120" t="str">
        <x:f>IF(A63="","",IF(B63="","",B63+'Settings'!$B$7))</x:f>
      </x:c>
      <x:c r="Y63" s="97"/>
    </x:row>
    <x:row r="64">
      <x:c r="A64" s="122"/>
      <x:c r="B64" s="123"/>
      <x:c r="C64" s="124"/>
      <x:c r="D64" s="125"/>
      <x:c r="E64" s="125"/>
      <x:c r="F64" s="125"/>
      <x:c r="G64" s="125"/>
      <x:c r="H64" s="125"/>
      <x:c r="I64" s="125"/>
      <x:c r="J64" s="125"/>
      <x:c r="K64" s="125"/>
      <x:c r="L64" s="125"/>
      <x:c r="M64" s="125"/>
      <x:c r="N64" s="125"/>
      <x:c r="O64" s="125"/>
      <x:c r="P64" s="125"/>
      <x:c r="Q64" s="125"/>
      <x:c r="R64" s="125"/>
      <x:c r="S64" s="125"/>
      <x:c r="T64" s="125"/>
      <x:c r="U64" s="125"/>
      <x:c r="V64" s="125"/>
      <x:c r="W64" s="126"/>
      <x:c r="X64" s="120" t="str">
        <x:f>IF(A64="","",IF(B64="","",B64+'Settings'!$B$7))</x:f>
      </x:c>
      <x:c r="Y64" s="97"/>
    </x:row>
    <x:row r="65">
      <x:c r="A65" s="122"/>
      <x:c r="B65" s="123"/>
      <x:c r="C65" s="124"/>
      <x:c r="D65" s="125"/>
      <x:c r="E65" s="125"/>
      <x:c r="F65" s="125"/>
      <x:c r="G65" s="125"/>
      <x:c r="H65" s="125"/>
      <x:c r="I65" s="125"/>
      <x:c r="J65" s="125"/>
      <x:c r="K65" s="125"/>
      <x:c r="L65" s="125"/>
      <x:c r="M65" s="125"/>
      <x:c r="N65" s="125"/>
      <x:c r="O65" s="125"/>
      <x:c r="P65" s="125"/>
      <x:c r="Q65" s="125"/>
      <x:c r="R65" s="125"/>
      <x:c r="S65" s="125"/>
      <x:c r="T65" s="125"/>
      <x:c r="U65" s="125"/>
      <x:c r="V65" s="125"/>
      <x:c r="W65" s="126"/>
      <x:c r="X65" s="120" t="str">
        <x:f>IF(A65="","",IF(B65="","",B65+'Settings'!$B$7))</x:f>
      </x:c>
      <x:c r="Y65" s="97"/>
    </x:row>
    <x:row r="66">
      <x:c r="A66" s="122"/>
      <x:c r="B66" s="123"/>
      <x:c r="C66" s="124"/>
      <x:c r="D66" s="125"/>
      <x:c r="E66" s="125"/>
      <x:c r="F66" s="125"/>
      <x:c r="G66" s="125"/>
      <x:c r="H66" s="125"/>
      <x:c r="I66" s="125"/>
      <x:c r="J66" s="125"/>
      <x:c r="K66" s="125"/>
      <x:c r="L66" s="125"/>
      <x:c r="M66" s="125"/>
      <x:c r="N66" s="125"/>
      <x:c r="O66" s="125"/>
      <x:c r="P66" s="125"/>
      <x:c r="Q66" s="125"/>
      <x:c r="R66" s="125"/>
      <x:c r="S66" s="125"/>
      <x:c r="T66" s="125"/>
      <x:c r="U66" s="125"/>
      <x:c r="V66" s="125"/>
      <x:c r="W66" s="126"/>
      <x:c r="X66" s="120" t="str">
        <x:f>IF(A66="","",IF(B66="","",B66+'Settings'!$B$7))</x:f>
      </x:c>
      <x:c r="Y66" s="97"/>
    </x:row>
    <x:row r="67">
      <x:c r="A67" s="122"/>
      <x:c r="B67" s="123"/>
      <x:c r="C67" s="124"/>
      <x:c r="D67" s="125"/>
      <x:c r="E67" s="125"/>
      <x:c r="F67" s="125"/>
      <x:c r="G67" s="125"/>
      <x:c r="H67" s="125"/>
      <x:c r="I67" s="125"/>
      <x:c r="J67" s="125"/>
      <x:c r="K67" s="125"/>
      <x:c r="L67" s="125"/>
      <x:c r="M67" s="125"/>
      <x:c r="N67" s="125"/>
      <x:c r="O67" s="125"/>
      <x:c r="P67" s="125"/>
      <x:c r="Q67" s="125"/>
      <x:c r="R67" s="125"/>
      <x:c r="S67" s="125"/>
      <x:c r="T67" s="125"/>
      <x:c r="U67" s="125"/>
      <x:c r="V67" s="125"/>
      <x:c r="W67" s="126"/>
      <x:c r="X67" s="120" t="str">
        <x:f>IF(A67="","",IF(B67="","",B67+'Settings'!$B$7))</x:f>
      </x:c>
      <x:c r="Y67" s="97"/>
    </x:row>
    <x:row r="68">
      <x:c r="A68" s="122"/>
      <x:c r="B68" s="123"/>
      <x:c r="C68" s="124"/>
      <x:c r="D68" s="125"/>
      <x:c r="E68" s="125"/>
      <x:c r="F68" s="125"/>
      <x:c r="G68" s="125"/>
      <x:c r="H68" s="125"/>
      <x:c r="I68" s="125"/>
      <x:c r="J68" s="125"/>
      <x:c r="K68" s="125"/>
      <x:c r="L68" s="125"/>
      <x:c r="M68" s="125"/>
      <x:c r="N68" s="125"/>
      <x:c r="O68" s="125"/>
      <x:c r="P68" s="125"/>
      <x:c r="Q68" s="125"/>
      <x:c r="R68" s="125"/>
      <x:c r="S68" s="125"/>
      <x:c r="T68" s="125"/>
      <x:c r="U68" s="125"/>
      <x:c r="V68" s="125"/>
      <x:c r="W68" s="126"/>
      <x:c r="X68" s="120" t="str">
        <x:f>IF(A68="","",IF(B68="","",B68+'Settings'!$B$7))</x:f>
      </x:c>
      <x:c r="Y68" s="97"/>
    </x:row>
    <x:row r="69">
      <x:c r="A69" s="122"/>
      <x:c r="B69" s="123"/>
      <x:c r="C69" s="124"/>
      <x:c r="D69" s="125"/>
      <x:c r="E69" s="125"/>
      <x:c r="F69" s="125"/>
      <x:c r="G69" s="125"/>
      <x:c r="H69" s="125"/>
      <x:c r="I69" s="125"/>
      <x:c r="J69" s="125"/>
      <x:c r="K69" s="125"/>
      <x:c r="L69" s="125"/>
      <x:c r="M69" s="125"/>
      <x:c r="N69" s="125"/>
      <x:c r="O69" s="125"/>
      <x:c r="P69" s="125"/>
      <x:c r="Q69" s="125"/>
      <x:c r="R69" s="125"/>
      <x:c r="S69" s="125"/>
      <x:c r="T69" s="125"/>
      <x:c r="U69" s="125"/>
      <x:c r="V69" s="125"/>
      <x:c r="W69" s="126"/>
      <x:c r="X69" s="120" t="str">
        <x:f>IF(A69="","",IF(B69="","",B69+'Settings'!$B$7))</x:f>
      </x:c>
      <x:c r="Y69" s="97"/>
    </x:row>
    <x:row r="70">
      <x:c r="A70" s="122"/>
      <x:c r="B70" s="123"/>
      <x:c r="C70" s="124"/>
      <x:c r="D70" s="125"/>
      <x:c r="E70" s="125"/>
      <x:c r="F70" s="125"/>
      <x:c r="G70" s="125"/>
      <x:c r="H70" s="125"/>
      <x:c r="I70" s="125"/>
      <x:c r="J70" s="125"/>
      <x:c r="K70" s="125"/>
      <x:c r="L70" s="125"/>
      <x:c r="M70" s="125"/>
      <x:c r="N70" s="125"/>
      <x:c r="O70" s="125"/>
      <x:c r="P70" s="125"/>
      <x:c r="Q70" s="125"/>
      <x:c r="R70" s="125"/>
      <x:c r="S70" s="125"/>
      <x:c r="T70" s="125"/>
      <x:c r="U70" s="125"/>
      <x:c r="V70" s="125"/>
      <x:c r="W70" s="126"/>
      <x:c r="X70" s="120" t="str">
        <x:f>IF(A70="","",IF(B70="","",B70+'Settings'!$B$7))</x:f>
      </x:c>
      <x:c r="Y70" s="97"/>
    </x:row>
    <x:row r="71">
      <x:c r="A71" s="122"/>
      <x:c r="B71" s="123"/>
      <x:c r="C71" s="124"/>
      <x:c r="D71" s="125"/>
      <x:c r="E71" s="125"/>
      <x:c r="F71" s="125"/>
      <x:c r="G71" s="125"/>
      <x:c r="H71" s="125"/>
      <x:c r="I71" s="125"/>
      <x:c r="J71" s="125"/>
      <x:c r="K71" s="125"/>
      <x:c r="L71" s="125"/>
      <x:c r="M71" s="125"/>
      <x:c r="N71" s="125"/>
      <x:c r="O71" s="125"/>
      <x:c r="P71" s="125"/>
      <x:c r="Q71" s="125"/>
      <x:c r="R71" s="125"/>
      <x:c r="S71" s="125"/>
      <x:c r="T71" s="125"/>
      <x:c r="U71" s="125"/>
      <x:c r="V71" s="125"/>
      <x:c r="W71" s="126"/>
      <x:c r="X71" s="120" t="str">
        <x:f>IF(A71="","",IF(B71="","",B71+'Settings'!$B$7))</x:f>
      </x:c>
      <x:c r="Y71" s="97"/>
    </x:row>
    <x:row r="72">
      <x:c r="A72" s="122"/>
      <x:c r="B72" s="123"/>
      <x:c r="C72" s="124"/>
      <x:c r="D72" s="125"/>
      <x:c r="E72" s="125"/>
      <x:c r="F72" s="125"/>
      <x:c r="G72" s="125"/>
      <x:c r="H72" s="125"/>
      <x:c r="I72" s="125"/>
      <x:c r="J72" s="125"/>
      <x:c r="K72" s="125"/>
      <x:c r="L72" s="125"/>
      <x:c r="M72" s="125"/>
      <x:c r="N72" s="125"/>
      <x:c r="O72" s="125"/>
      <x:c r="P72" s="125"/>
      <x:c r="Q72" s="125"/>
      <x:c r="R72" s="125"/>
      <x:c r="S72" s="125"/>
      <x:c r="T72" s="125"/>
      <x:c r="U72" s="125"/>
      <x:c r="V72" s="125"/>
      <x:c r="W72" s="126"/>
      <x:c r="X72" s="120" t="str">
        <x:f>IF(A72="","",IF(B72="","",B72+'Settings'!$B$7))</x:f>
      </x:c>
      <x:c r="Y72" s="97"/>
    </x:row>
    <x:row r="73">
      <x:c r="A73" s="122"/>
      <x:c r="B73" s="123"/>
      <x:c r="C73" s="124"/>
      <x:c r="D73" s="125"/>
      <x:c r="E73" s="125"/>
      <x:c r="F73" s="125"/>
      <x:c r="G73" s="125"/>
      <x:c r="H73" s="125"/>
      <x:c r="I73" s="125"/>
      <x:c r="J73" s="125"/>
      <x:c r="K73" s="125"/>
      <x:c r="L73" s="125"/>
      <x:c r="M73" s="125"/>
      <x:c r="N73" s="125"/>
      <x:c r="O73" s="125"/>
      <x:c r="P73" s="125"/>
      <x:c r="Q73" s="125"/>
      <x:c r="R73" s="125"/>
      <x:c r="S73" s="125"/>
      <x:c r="T73" s="125"/>
      <x:c r="U73" s="125"/>
      <x:c r="V73" s="125"/>
      <x:c r="W73" s="126"/>
      <x:c r="X73" s="120" t="str">
        <x:f>IF(A73="","",IF(B73="","",B73+'Settings'!$B$7))</x:f>
      </x:c>
      <x:c r="Y73" s="97"/>
    </x:row>
    <x:row r="74">
      <x:c r="A74" s="122"/>
      <x:c r="B74" s="123"/>
      <x:c r="C74" s="124"/>
      <x:c r="D74" s="125"/>
      <x:c r="E74" s="125"/>
      <x:c r="F74" s="125"/>
      <x:c r="G74" s="125"/>
      <x:c r="H74" s="125"/>
      <x:c r="I74" s="125"/>
      <x:c r="J74" s="125"/>
      <x:c r="K74" s="125"/>
      <x:c r="L74" s="125"/>
      <x:c r="M74" s="125"/>
      <x:c r="N74" s="125"/>
      <x:c r="O74" s="125"/>
      <x:c r="P74" s="125"/>
      <x:c r="Q74" s="125"/>
      <x:c r="R74" s="125"/>
      <x:c r="S74" s="125"/>
      <x:c r="T74" s="125"/>
      <x:c r="U74" s="125"/>
      <x:c r="V74" s="125"/>
      <x:c r="W74" s="126"/>
      <x:c r="X74" s="120" t="str">
        <x:f>IF(A74="","",IF(B74="","",B74+'Settings'!$B$7))</x:f>
      </x:c>
      <x:c r="Y74" s="97"/>
    </x:row>
    <x:row r="75">
      <x:c r="A75" s="122"/>
      <x:c r="B75" s="123"/>
      <x:c r="C75" s="124"/>
      <x:c r="D75" s="125"/>
      <x:c r="E75" s="125"/>
      <x:c r="F75" s="125"/>
      <x:c r="G75" s="125"/>
      <x:c r="H75" s="125"/>
      <x:c r="I75" s="125"/>
      <x:c r="J75" s="125"/>
      <x:c r="K75" s="125"/>
      <x:c r="L75" s="125"/>
      <x:c r="M75" s="125"/>
      <x:c r="N75" s="125"/>
      <x:c r="O75" s="125"/>
      <x:c r="P75" s="125"/>
      <x:c r="Q75" s="125"/>
      <x:c r="R75" s="125"/>
      <x:c r="S75" s="125"/>
      <x:c r="T75" s="125"/>
      <x:c r="U75" s="125"/>
      <x:c r="V75" s="125"/>
      <x:c r="W75" s="126"/>
      <x:c r="X75" s="120" t="str">
        <x:f>IF(A75="","",IF(B75="","",B75+'Settings'!$B$7))</x:f>
      </x:c>
      <x:c r="Y75" s="97"/>
    </x:row>
    <x:row r="76">
      <x:c r="A76" s="122"/>
      <x:c r="B76" s="123"/>
      <x:c r="C76" s="124"/>
      <x:c r="D76" s="125"/>
      <x:c r="E76" s="125"/>
      <x:c r="F76" s="125"/>
      <x:c r="G76" s="125"/>
      <x:c r="H76" s="125"/>
      <x:c r="I76" s="125"/>
      <x:c r="J76" s="125"/>
      <x:c r="K76" s="125"/>
      <x:c r="L76" s="125"/>
      <x:c r="M76" s="125"/>
      <x:c r="N76" s="125"/>
      <x:c r="O76" s="125"/>
      <x:c r="P76" s="125"/>
      <x:c r="Q76" s="125"/>
      <x:c r="R76" s="125"/>
      <x:c r="S76" s="125"/>
      <x:c r="T76" s="125"/>
      <x:c r="U76" s="125"/>
      <x:c r="V76" s="125"/>
      <x:c r="W76" s="126"/>
      <x:c r="X76" s="120" t="str">
        <x:f>IF(A76="","",IF(B76="","",B76+'Settings'!$B$7))</x:f>
      </x:c>
      <x:c r="Y76" s="97"/>
    </x:row>
    <x:row r="77">
      <x:c r="A77" s="122"/>
      <x:c r="B77" s="123"/>
      <x:c r="C77" s="124"/>
      <x:c r="D77" s="125"/>
      <x:c r="E77" s="125"/>
      <x:c r="F77" s="125"/>
      <x:c r="G77" s="125"/>
      <x:c r="H77" s="125"/>
      <x:c r="I77" s="125"/>
      <x:c r="J77" s="125"/>
      <x:c r="K77" s="125"/>
      <x:c r="L77" s="125"/>
      <x:c r="M77" s="125"/>
      <x:c r="N77" s="125"/>
      <x:c r="O77" s="125"/>
      <x:c r="P77" s="125"/>
      <x:c r="Q77" s="125"/>
      <x:c r="R77" s="125"/>
      <x:c r="S77" s="125"/>
      <x:c r="T77" s="125"/>
      <x:c r="U77" s="125"/>
      <x:c r="V77" s="125"/>
      <x:c r="W77" s="126"/>
      <x:c r="X77" s="120" t="str">
        <x:f>IF(A77="","",IF(B77="","",B77+'Settings'!$B$7))</x:f>
      </x:c>
      <x:c r="Y77" s="97"/>
    </x:row>
    <x:row r="78">
      <x:c r="A78" s="122"/>
      <x:c r="B78" s="123"/>
      <x:c r="C78" s="124"/>
      <x:c r="D78" s="125"/>
      <x:c r="E78" s="125"/>
      <x:c r="F78" s="125"/>
      <x:c r="G78" s="125"/>
      <x:c r="H78" s="125"/>
      <x:c r="I78" s="125"/>
      <x:c r="J78" s="125"/>
      <x:c r="K78" s="125"/>
      <x:c r="L78" s="125"/>
      <x:c r="M78" s="125"/>
      <x:c r="N78" s="125"/>
      <x:c r="O78" s="125"/>
      <x:c r="P78" s="125"/>
      <x:c r="Q78" s="125"/>
      <x:c r="R78" s="125"/>
      <x:c r="S78" s="125"/>
      <x:c r="T78" s="125"/>
      <x:c r="U78" s="125"/>
      <x:c r="V78" s="125"/>
      <x:c r="W78" s="126"/>
      <x:c r="X78" s="120" t="str">
        <x:f>IF(A78="","",IF(B78="","",B78+'Settings'!$B$7))</x:f>
      </x:c>
      <x:c r="Y78" s="97"/>
    </x:row>
    <x:row r="79">
      <x:c r="A79" s="122"/>
      <x:c r="B79" s="123"/>
      <x:c r="C79" s="124"/>
      <x:c r="D79" s="125"/>
      <x:c r="E79" s="125"/>
      <x:c r="F79" s="125"/>
      <x:c r="G79" s="125"/>
      <x:c r="H79" s="125"/>
      <x:c r="I79" s="125"/>
      <x:c r="J79" s="125"/>
      <x:c r="K79" s="125"/>
      <x:c r="L79" s="125"/>
      <x:c r="M79" s="125"/>
      <x:c r="N79" s="125"/>
      <x:c r="O79" s="125"/>
      <x:c r="P79" s="125"/>
      <x:c r="Q79" s="125"/>
      <x:c r="R79" s="125"/>
      <x:c r="S79" s="125"/>
      <x:c r="T79" s="125"/>
      <x:c r="U79" s="125"/>
      <x:c r="V79" s="125"/>
      <x:c r="W79" s="126"/>
      <x:c r="X79" s="120" t="str">
        <x:f>IF(A79="","",IF(B79="","",B79+'Settings'!$B$7))</x:f>
      </x:c>
      <x:c r="Y79" s="97"/>
    </x:row>
    <x:row r="80">
      <x:c r="A80" s="122"/>
      <x:c r="B80" s="123"/>
      <x:c r="C80" s="124"/>
      <x:c r="D80" s="125"/>
      <x:c r="E80" s="125"/>
      <x:c r="F80" s="125"/>
      <x:c r="G80" s="125"/>
      <x:c r="H80" s="125"/>
      <x:c r="I80" s="125"/>
      <x:c r="J80" s="125"/>
      <x:c r="K80" s="125"/>
      <x:c r="L80" s="125"/>
      <x:c r="M80" s="125"/>
      <x:c r="N80" s="125"/>
      <x:c r="O80" s="125"/>
      <x:c r="P80" s="125"/>
      <x:c r="Q80" s="125"/>
      <x:c r="R80" s="125"/>
      <x:c r="S80" s="125"/>
      <x:c r="T80" s="125"/>
      <x:c r="U80" s="125"/>
      <x:c r="V80" s="125"/>
      <x:c r="W80" s="126"/>
      <x:c r="X80" s="120" t="str">
        <x:f>IF(A80="","",IF(B80="","",B80+'Settings'!$B$7))</x:f>
      </x:c>
      <x:c r="Y80" s="97"/>
    </x:row>
    <x:row r="81">
      <x:c r="A81" s="122"/>
      <x:c r="B81" s="123"/>
      <x:c r="C81" s="124"/>
      <x:c r="D81" s="125"/>
      <x:c r="E81" s="125"/>
      <x:c r="F81" s="125"/>
      <x:c r="G81" s="125"/>
      <x:c r="H81" s="125"/>
      <x:c r="I81" s="125"/>
      <x:c r="J81" s="125"/>
      <x:c r="K81" s="125"/>
      <x:c r="L81" s="125"/>
      <x:c r="M81" s="125"/>
      <x:c r="N81" s="125"/>
      <x:c r="O81" s="125"/>
      <x:c r="P81" s="125"/>
      <x:c r="Q81" s="125"/>
      <x:c r="R81" s="125"/>
      <x:c r="S81" s="125"/>
      <x:c r="T81" s="125"/>
      <x:c r="U81" s="125"/>
      <x:c r="V81" s="125"/>
      <x:c r="W81" s="126"/>
      <x:c r="X81" s="120" t="str">
        <x:f>IF(A81="","",IF(B81="","",B81+'Settings'!$B$7))</x:f>
      </x:c>
      <x:c r="Y81" s="97"/>
    </x:row>
    <x:row r="82">
      <x:c r="A82" s="122"/>
      <x:c r="B82" s="123"/>
      <x:c r="C82" s="124"/>
      <x:c r="D82" s="125"/>
      <x:c r="E82" s="125"/>
      <x:c r="F82" s="125"/>
      <x:c r="G82" s="125"/>
      <x:c r="H82" s="125"/>
      <x:c r="I82" s="125"/>
      <x:c r="J82" s="125"/>
      <x:c r="K82" s="125"/>
      <x:c r="L82" s="125"/>
      <x:c r="M82" s="125"/>
      <x:c r="N82" s="125"/>
      <x:c r="O82" s="125"/>
      <x:c r="P82" s="125"/>
      <x:c r="Q82" s="125"/>
      <x:c r="R82" s="125"/>
      <x:c r="S82" s="125"/>
      <x:c r="T82" s="125"/>
      <x:c r="U82" s="125"/>
      <x:c r="V82" s="125"/>
      <x:c r="W82" s="126"/>
      <x:c r="X82" s="120" t="str">
        <x:f>IF(A82="","",IF(B82="","",B82+'Settings'!$B$7))</x:f>
      </x:c>
      <x:c r="Y82" s="97"/>
    </x:row>
    <x:row r="83">
      <x:c r="A83" s="122"/>
      <x:c r="B83" s="123"/>
      <x:c r="C83" s="124"/>
      <x:c r="D83" s="125"/>
      <x:c r="E83" s="125"/>
      <x:c r="F83" s="125"/>
      <x:c r="G83" s="125"/>
      <x:c r="H83" s="125"/>
      <x:c r="I83" s="125"/>
      <x:c r="J83" s="125"/>
      <x:c r="K83" s="125"/>
      <x:c r="L83" s="125"/>
      <x:c r="M83" s="125"/>
      <x:c r="N83" s="125"/>
      <x:c r="O83" s="125"/>
      <x:c r="P83" s="125"/>
      <x:c r="Q83" s="125"/>
      <x:c r="R83" s="125"/>
      <x:c r="S83" s="125"/>
      <x:c r="T83" s="125"/>
      <x:c r="U83" s="125"/>
      <x:c r="V83" s="125"/>
      <x:c r="W83" s="126"/>
      <x:c r="X83" s="120" t="str">
        <x:f>IF(A83="","",IF(B83="","",B83+'Settings'!$B$7))</x:f>
      </x:c>
      <x:c r="Y83" s="97"/>
    </x:row>
    <x:row r="84">
      <x:c r="A84" s="122"/>
      <x:c r="B84" s="123"/>
      <x:c r="C84" s="124"/>
      <x:c r="D84" s="125"/>
      <x:c r="E84" s="125"/>
      <x:c r="F84" s="125"/>
      <x:c r="G84" s="125"/>
      <x:c r="H84" s="125"/>
      <x:c r="I84" s="125"/>
      <x:c r="J84" s="125"/>
      <x:c r="K84" s="125"/>
      <x:c r="L84" s="125"/>
      <x:c r="M84" s="125"/>
      <x:c r="N84" s="125"/>
      <x:c r="O84" s="125"/>
      <x:c r="P84" s="125"/>
      <x:c r="Q84" s="125"/>
      <x:c r="R84" s="125"/>
      <x:c r="S84" s="125"/>
      <x:c r="T84" s="125"/>
      <x:c r="U84" s="125"/>
      <x:c r="V84" s="125"/>
      <x:c r="W84" s="126"/>
      <x:c r="X84" s="120" t="str">
        <x:f>IF(A84="","",IF(B84="","",B84+'Settings'!$B$7))</x:f>
      </x:c>
      <x:c r="Y84" s="97"/>
    </x:row>
    <x:row r="85">
      <x:c r="A85" s="122"/>
      <x:c r="B85" s="123"/>
      <x:c r="C85" s="124"/>
      <x:c r="D85" s="125"/>
      <x:c r="E85" s="125"/>
      <x:c r="F85" s="125"/>
      <x:c r="G85" s="125"/>
      <x:c r="H85" s="125"/>
      <x:c r="I85" s="125"/>
      <x:c r="J85" s="125"/>
      <x:c r="K85" s="125"/>
      <x:c r="L85" s="125"/>
      <x:c r="M85" s="125"/>
      <x:c r="N85" s="125"/>
      <x:c r="O85" s="125"/>
      <x:c r="P85" s="125"/>
      <x:c r="Q85" s="125"/>
      <x:c r="R85" s="125"/>
      <x:c r="S85" s="125"/>
      <x:c r="T85" s="125"/>
      <x:c r="U85" s="125"/>
      <x:c r="V85" s="125"/>
      <x:c r="W85" s="126"/>
      <x:c r="X85" s="120" t="str">
        <x:f>IF(A85="","",IF(B85="","",B85+'Settings'!$B$7))</x:f>
      </x:c>
      <x:c r="Y85" s="97"/>
    </x:row>
    <x:row r="86">
      <x:c r="A86" s="122"/>
      <x:c r="B86" s="123"/>
      <x:c r="C86" s="124"/>
      <x:c r="D86" s="125"/>
      <x:c r="E86" s="125"/>
      <x:c r="F86" s="125"/>
      <x:c r="G86" s="125"/>
      <x:c r="H86" s="125"/>
      <x:c r="I86" s="125"/>
      <x:c r="J86" s="125"/>
      <x:c r="K86" s="125"/>
      <x:c r="L86" s="125"/>
      <x:c r="M86" s="125"/>
      <x:c r="N86" s="125"/>
      <x:c r="O86" s="125"/>
      <x:c r="P86" s="125"/>
      <x:c r="Q86" s="125"/>
      <x:c r="R86" s="125"/>
      <x:c r="S86" s="125"/>
      <x:c r="T86" s="125"/>
      <x:c r="U86" s="125"/>
      <x:c r="V86" s="125"/>
      <x:c r="W86" s="126"/>
      <x:c r="X86" s="120" t="str">
        <x:f>IF(A86="","",IF(B86="","",B86+'Settings'!$B$7))</x:f>
      </x:c>
      <x:c r="Y86" s="97"/>
    </x:row>
    <x:row r="87">
      <x:c r="A87" s="122"/>
      <x:c r="B87" s="123"/>
      <x:c r="C87" s="124"/>
      <x:c r="D87" s="125"/>
      <x:c r="E87" s="125"/>
      <x:c r="F87" s="125"/>
      <x:c r="G87" s="125"/>
      <x:c r="H87" s="125"/>
      <x:c r="I87" s="125"/>
      <x:c r="J87" s="125"/>
      <x:c r="K87" s="125"/>
      <x:c r="L87" s="125"/>
      <x:c r="M87" s="125"/>
      <x:c r="N87" s="125"/>
      <x:c r="O87" s="125"/>
      <x:c r="P87" s="125"/>
      <x:c r="Q87" s="125"/>
      <x:c r="R87" s="125"/>
      <x:c r="S87" s="125"/>
      <x:c r="T87" s="125"/>
      <x:c r="U87" s="125"/>
      <x:c r="V87" s="125"/>
      <x:c r="W87" s="126"/>
      <x:c r="X87" s="120" t="str">
        <x:f>IF(A87="","",IF(B87="","",B87+'Settings'!$B$7))</x:f>
      </x:c>
      <x:c r="Y87" s="97"/>
    </x:row>
    <x:row r="88">
      <x:c r="A88" s="122"/>
      <x:c r="B88" s="123"/>
      <x:c r="C88" s="124"/>
      <x:c r="D88" s="125"/>
      <x:c r="E88" s="125"/>
      <x:c r="F88" s="125"/>
      <x:c r="G88" s="125"/>
      <x:c r="H88" s="125"/>
      <x:c r="I88" s="125"/>
      <x:c r="J88" s="125"/>
      <x:c r="K88" s="125"/>
      <x:c r="L88" s="125"/>
      <x:c r="M88" s="125"/>
      <x:c r="N88" s="125"/>
      <x:c r="O88" s="125"/>
      <x:c r="P88" s="125"/>
      <x:c r="Q88" s="125"/>
      <x:c r="R88" s="125"/>
      <x:c r="S88" s="125"/>
      <x:c r="T88" s="125"/>
      <x:c r="U88" s="125"/>
      <x:c r="V88" s="125"/>
      <x:c r="W88" s="126"/>
      <x:c r="X88" s="120" t="str">
        <x:f>IF(A88="","",IF(B88="","",B88+'Settings'!$B$7))</x:f>
      </x:c>
      <x:c r="Y88" s="97"/>
    </x:row>
    <x:row r="89">
      <x:c r="A89" s="122"/>
      <x:c r="B89" s="123"/>
      <x:c r="C89" s="124"/>
      <x:c r="D89" s="125"/>
      <x:c r="E89" s="125"/>
      <x:c r="F89" s="125"/>
      <x:c r="G89" s="125"/>
      <x:c r="H89" s="125"/>
      <x:c r="I89" s="125"/>
      <x:c r="J89" s="125"/>
      <x:c r="K89" s="125"/>
      <x:c r="L89" s="125"/>
      <x:c r="M89" s="125"/>
      <x:c r="N89" s="125"/>
      <x:c r="O89" s="125"/>
      <x:c r="P89" s="125"/>
      <x:c r="Q89" s="125"/>
      <x:c r="R89" s="125"/>
      <x:c r="S89" s="125"/>
      <x:c r="T89" s="125"/>
      <x:c r="U89" s="125"/>
      <x:c r="V89" s="125"/>
      <x:c r="W89" s="126"/>
      <x:c r="X89" s="120" t="str">
        <x:f>IF(A89="","",IF(B89="","",B89+'Settings'!$B$7))</x:f>
      </x:c>
      <x:c r="Y89" s="97"/>
    </x:row>
    <x:row r="90">
      <x:c r="A90" s="122"/>
      <x:c r="B90" s="123"/>
      <x:c r="C90" s="124"/>
      <x:c r="D90" s="125"/>
      <x:c r="E90" s="125"/>
      <x:c r="F90" s="125"/>
      <x:c r="G90" s="125"/>
      <x:c r="H90" s="125"/>
      <x:c r="I90" s="125"/>
      <x:c r="J90" s="125"/>
      <x:c r="K90" s="125"/>
      <x:c r="L90" s="125"/>
      <x:c r="M90" s="125"/>
      <x:c r="N90" s="125"/>
      <x:c r="O90" s="125"/>
      <x:c r="P90" s="125"/>
      <x:c r="Q90" s="125"/>
      <x:c r="R90" s="125"/>
      <x:c r="S90" s="125"/>
      <x:c r="T90" s="125"/>
      <x:c r="U90" s="125"/>
      <x:c r="V90" s="125"/>
      <x:c r="W90" s="126"/>
      <x:c r="X90" s="120" t="str">
        <x:f>IF(A90="","",IF(B90="","",B90+'Settings'!$B$7))</x:f>
      </x:c>
      <x:c r="Y90" s="97"/>
    </x:row>
    <x:row r="91">
      <x:c r="A91" s="122"/>
      <x:c r="B91" s="123"/>
      <x:c r="C91" s="124"/>
      <x:c r="D91" s="125"/>
      <x:c r="E91" s="125"/>
      <x:c r="F91" s="125"/>
      <x:c r="G91" s="125"/>
      <x:c r="H91" s="125"/>
      <x:c r="I91" s="125"/>
      <x:c r="J91" s="125"/>
      <x:c r="K91" s="125"/>
      <x:c r="L91" s="125"/>
      <x:c r="M91" s="125"/>
      <x:c r="N91" s="125"/>
      <x:c r="O91" s="125"/>
      <x:c r="P91" s="125"/>
      <x:c r="Q91" s="125"/>
      <x:c r="R91" s="125"/>
      <x:c r="S91" s="125"/>
      <x:c r="T91" s="125"/>
      <x:c r="U91" s="125"/>
      <x:c r="V91" s="125"/>
      <x:c r="W91" s="126"/>
      <x:c r="X91" s="120" t="str">
        <x:f>IF(A91="","",IF(B91="","",B91+'Settings'!$B$7))</x:f>
      </x:c>
      <x:c r="Y91" s="97"/>
    </x:row>
    <x:row r="92">
      <x:c r="A92" s="122"/>
      <x:c r="B92" s="123"/>
      <x:c r="C92" s="124"/>
      <x:c r="D92" s="125"/>
      <x:c r="E92" s="125"/>
      <x:c r="F92" s="125"/>
      <x:c r="G92" s="125"/>
      <x:c r="H92" s="125"/>
      <x:c r="I92" s="125"/>
      <x:c r="J92" s="125"/>
      <x:c r="K92" s="125"/>
      <x:c r="L92" s="125"/>
      <x:c r="M92" s="125"/>
      <x:c r="N92" s="125"/>
      <x:c r="O92" s="125"/>
      <x:c r="P92" s="125"/>
      <x:c r="Q92" s="125"/>
      <x:c r="R92" s="125"/>
      <x:c r="S92" s="125"/>
      <x:c r="T92" s="125"/>
      <x:c r="U92" s="125"/>
      <x:c r="V92" s="125"/>
      <x:c r="W92" s="126"/>
      <x:c r="X92" s="120" t="str">
        <x:f>IF(A92="","",IF(B92="","",B92+'Settings'!$B$7))</x:f>
      </x:c>
      <x:c r="Y92" s="97"/>
    </x:row>
    <x:row r="93">
      <x:c r="A93" s="122"/>
      <x:c r="B93" s="123"/>
      <x:c r="C93" s="124"/>
      <x:c r="D93" s="125"/>
      <x:c r="E93" s="125"/>
      <x:c r="F93" s="125"/>
      <x:c r="G93" s="125"/>
      <x:c r="H93" s="125"/>
      <x:c r="I93" s="125"/>
      <x:c r="J93" s="125"/>
      <x:c r="K93" s="125"/>
      <x:c r="L93" s="125"/>
      <x:c r="M93" s="125"/>
      <x:c r="N93" s="125"/>
      <x:c r="O93" s="125"/>
      <x:c r="P93" s="125"/>
      <x:c r="Q93" s="125"/>
      <x:c r="R93" s="125"/>
      <x:c r="S93" s="125"/>
      <x:c r="T93" s="125"/>
      <x:c r="U93" s="125"/>
      <x:c r="V93" s="125"/>
      <x:c r="W93" s="126"/>
      <x:c r="X93" s="120" t="str">
        <x:f>IF(A93="","",IF(B93="","",B93+'Settings'!$B$7))</x:f>
      </x:c>
      <x:c r="Y93" s="97"/>
    </x:row>
    <x:row r="94">
      <x:c r="A94" s="122"/>
      <x:c r="B94" s="123"/>
      <x:c r="C94" s="124"/>
      <x:c r="D94" s="125"/>
      <x:c r="E94" s="125"/>
      <x:c r="F94" s="125"/>
      <x:c r="G94" s="125"/>
      <x:c r="H94" s="125"/>
      <x:c r="I94" s="125"/>
      <x:c r="J94" s="125"/>
      <x:c r="K94" s="125"/>
      <x:c r="L94" s="125"/>
      <x:c r="M94" s="125"/>
      <x:c r="N94" s="125"/>
      <x:c r="O94" s="125"/>
      <x:c r="P94" s="125"/>
      <x:c r="Q94" s="125"/>
      <x:c r="R94" s="125"/>
      <x:c r="S94" s="125"/>
      <x:c r="T94" s="125"/>
      <x:c r="U94" s="125"/>
      <x:c r="V94" s="125"/>
      <x:c r="W94" s="126"/>
      <x:c r="X94" s="120" t="str">
        <x:f>IF(A94="","",IF(B94="","",B94+'Settings'!$B$7))</x:f>
      </x:c>
      <x:c r="Y94" s="97"/>
    </x:row>
    <x:row r="95">
      <x:c r="A95" s="122"/>
      <x:c r="B95" s="123"/>
      <x:c r="C95" s="124"/>
      <x:c r="D95" s="125"/>
      <x:c r="E95" s="125"/>
      <x:c r="F95" s="125"/>
      <x:c r="G95" s="125"/>
      <x:c r="H95" s="125"/>
      <x:c r="I95" s="125"/>
      <x:c r="J95" s="125"/>
      <x:c r="K95" s="125"/>
      <x:c r="L95" s="125"/>
      <x:c r="M95" s="125"/>
      <x:c r="N95" s="125"/>
      <x:c r="O95" s="125"/>
      <x:c r="P95" s="125"/>
      <x:c r="Q95" s="125"/>
      <x:c r="R95" s="125"/>
      <x:c r="S95" s="125"/>
      <x:c r="T95" s="125"/>
      <x:c r="U95" s="125"/>
      <x:c r="V95" s="125"/>
      <x:c r="W95" s="126"/>
      <x:c r="X95" s="120" t="str">
        <x:f>IF(A95="","",IF(B95="","",B95+'Settings'!$B$7))</x:f>
      </x:c>
      <x:c r="Y95" s="97"/>
    </x:row>
    <x:row r="96">
      <x:c r="A96" s="122"/>
      <x:c r="B96" s="123"/>
      <x:c r="C96" s="124"/>
      <x:c r="D96" s="125"/>
      <x:c r="E96" s="125"/>
      <x:c r="F96" s="125"/>
      <x:c r="G96" s="125"/>
      <x:c r="H96" s="125"/>
      <x:c r="I96" s="125"/>
      <x:c r="J96" s="125"/>
      <x:c r="K96" s="125"/>
      <x:c r="L96" s="125"/>
      <x:c r="M96" s="125"/>
      <x:c r="N96" s="125"/>
      <x:c r="O96" s="125"/>
      <x:c r="P96" s="125"/>
      <x:c r="Q96" s="125"/>
      <x:c r="R96" s="125"/>
      <x:c r="S96" s="125"/>
      <x:c r="T96" s="125"/>
      <x:c r="U96" s="125"/>
      <x:c r="V96" s="125"/>
      <x:c r="W96" s="126"/>
      <x:c r="X96" s="120" t="str">
        <x:f>IF(A96="","",IF(B96="","",B96+'Settings'!$B$7))</x:f>
      </x:c>
      <x:c r="Y96" s="97"/>
    </x:row>
    <x:row r="97">
      <x:c r="A97" s="122"/>
      <x:c r="B97" s="123"/>
      <x:c r="C97" s="124"/>
      <x:c r="D97" s="125"/>
      <x:c r="E97" s="125"/>
      <x:c r="F97" s="125"/>
      <x:c r="G97" s="125"/>
      <x:c r="H97" s="125"/>
      <x:c r="I97" s="125"/>
      <x:c r="J97" s="125"/>
      <x:c r="K97" s="125"/>
      <x:c r="L97" s="125"/>
      <x:c r="M97" s="125"/>
      <x:c r="N97" s="125"/>
      <x:c r="O97" s="125"/>
      <x:c r="P97" s="125"/>
      <x:c r="Q97" s="125"/>
      <x:c r="R97" s="125"/>
      <x:c r="S97" s="125"/>
      <x:c r="T97" s="125"/>
      <x:c r="U97" s="125"/>
      <x:c r="V97" s="125"/>
      <x:c r="W97" s="126"/>
      <x:c r="X97" s="120" t="str">
        <x:f>IF(A97="","",IF(B97="","",B97+'Settings'!$B$7))</x:f>
      </x:c>
      <x:c r="Y97" s="97"/>
    </x:row>
    <x:row r="98">
      <x:c r="A98" s="122"/>
      <x:c r="B98" s="123"/>
      <x:c r="C98" s="124"/>
      <x:c r="D98" s="125"/>
      <x:c r="E98" s="125"/>
      <x:c r="F98" s="125"/>
      <x:c r="G98" s="125"/>
      <x:c r="H98" s="125"/>
      <x:c r="I98" s="125"/>
      <x:c r="J98" s="125"/>
      <x:c r="K98" s="125"/>
      <x:c r="L98" s="125"/>
      <x:c r="M98" s="125"/>
      <x:c r="N98" s="125"/>
      <x:c r="O98" s="125"/>
      <x:c r="P98" s="125"/>
      <x:c r="Q98" s="125"/>
      <x:c r="R98" s="125"/>
      <x:c r="S98" s="125"/>
      <x:c r="T98" s="125"/>
      <x:c r="U98" s="125"/>
      <x:c r="V98" s="125"/>
      <x:c r="W98" s="126"/>
      <x:c r="X98" s="120" t="str">
        <x:f>IF(A98="","",IF(B98="","",B98+'Settings'!$B$7))</x:f>
      </x:c>
      <x:c r="Y98" s="97"/>
    </x:row>
    <x:row r="99">
      <x:c r="A99" s="122"/>
      <x:c r="B99" s="123"/>
      <x:c r="C99" s="124"/>
      <x:c r="D99" s="125"/>
      <x:c r="E99" s="125"/>
      <x:c r="F99" s="125"/>
      <x:c r="G99" s="125"/>
      <x:c r="H99" s="125"/>
      <x:c r="I99" s="125"/>
      <x:c r="J99" s="125"/>
      <x:c r="K99" s="125"/>
      <x:c r="L99" s="125"/>
      <x:c r="M99" s="125"/>
      <x:c r="N99" s="125"/>
      <x:c r="O99" s="125"/>
      <x:c r="P99" s="125"/>
      <x:c r="Q99" s="125"/>
      <x:c r="R99" s="125"/>
      <x:c r="S99" s="125"/>
      <x:c r="T99" s="125"/>
      <x:c r="U99" s="125"/>
      <x:c r="V99" s="125"/>
      <x:c r="W99" s="126"/>
      <x:c r="X99" s="120" t="str">
        <x:f>IF(A99="","",IF(B99="","",B99+'Settings'!$B$7))</x:f>
      </x:c>
      <x:c r="Y99" s="97"/>
    </x:row>
    <x:row r="100">
      <x:c r="A100" s="122"/>
      <x:c r="B100" s="123"/>
      <x:c r="C100" s="124"/>
      <x:c r="D100" s="125"/>
      <x:c r="E100" s="125"/>
      <x:c r="F100" s="125"/>
      <x:c r="G100" s="125"/>
      <x:c r="H100" s="125"/>
      <x:c r="I100" s="125"/>
      <x:c r="J100" s="125"/>
      <x:c r="K100" s="125"/>
      <x:c r="L100" s="125"/>
      <x:c r="M100" s="125"/>
      <x:c r="N100" s="125"/>
      <x:c r="O100" s="125"/>
      <x:c r="P100" s="125"/>
      <x:c r="Q100" s="125"/>
      <x:c r="R100" s="125"/>
      <x:c r="S100" s="125"/>
      <x:c r="T100" s="125"/>
      <x:c r="U100" s="125"/>
      <x:c r="V100" s="125"/>
      <x:c r="W100" s="126"/>
      <x:c r="X100" s="120" t="str">
        <x:f>IF(A100="","",IF(B100="","",B100+'Settings'!$B$7))</x:f>
      </x:c>
      <x:c r="Y100" s="97"/>
    </x:row>
    <x:row r="101">
      <x:c r="A101" s="122"/>
      <x:c r="B101" s="123"/>
      <x:c r="C101" s="124"/>
      <x:c r="D101" s="125"/>
      <x:c r="E101" s="125"/>
      <x:c r="F101" s="125"/>
      <x:c r="G101" s="125"/>
      <x:c r="H101" s="125"/>
      <x:c r="I101" s="125"/>
      <x:c r="J101" s="125"/>
      <x:c r="K101" s="125"/>
      <x:c r="L101" s="125"/>
      <x:c r="M101" s="125"/>
      <x:c r="N101" s="125"/>
      <x:c r="O101" s="125"/>
      <x:c r="P101" s="125"/>
      <x:c r="Q101" s="125"/>
      <x:c r="R101" s="125"/>
      <x:c r="S101" s="125"/>
      <x:c r="T101" s="125"/>
      <x:c r="U101" s="125"/>
      <x:c r="V101" s="125"/>
      <x:c r="W101" s="126"/>
      <x:c r="X101" s="120" t="str">
        <x:f>IF(A101="","",IF(B101="","",B101+'Settings'!$B$7))</x:f>
      </x:c>
      <x:c r="Y101" s="97"/>
    </x:row>
    <x:row r="102">
      <x:c r="A102" s="122"/>
      <x:c r="B102" s="123"/>
      <x:c r="C102" s="124"/>
      <x:c r="D102" s="125"/>
      <x:c r="E102" s="125"/>
      <x:c r="F102" s="125"/>
      <x:c r="G102" s="125"/>
      <x:c r="H102" s="125"/>
      <x:c r="I102" s="125"/>
      <x:c r="J102" s="125"/>
      <x:c r="K102" s="125"/>
      <x:c r="L102" s="125"/>
      <x:c r="M102" s="125"/>
      <x:c r="N102" s="125"/>
      <x:c r="O102" s="125"/>
      <x:c r="P102" s="125"/>
      <x:c r="Q102" s="125"/>
      <x:c r="R102" s="125"/>
      <x:c r="S102" s="125"/>
      <x:c r="T102" s="125"/>
      <x:c r="U102" s="125"/>
      <x:c r="V102" s="125"/>
      <x:c r="W102" s="126"/>
      <x:c r="X102" s="120" t="str">
        <x:f>IF(A102="","",IF(B102="","",B102+'Settings'!$B$7))</x:f>
      </x:c>
      <x:c r="Y102" s="97"/>
    </x:row>
    <x:row r="103">
      <x:c r="A103" s="122"/>
      <x:c r="B103" s="123"/>
      <x:c r="C103" s="124"/>
      <x:c r="D103" s="125"/>
      <x:c r="E103" s="125"/>
      <x:c r="F103" s="125"/>
      <x:c r="G103" s="125"/>
      <x:c r="H103" s="125"/>
      <x:c r="I103" s="125"/>
      <x:c r="J103" s="125"/>
      <x:c r="K103" s="125"/>
      <x:c r="L103" s="125"/>
      <x:c r="M103" s="125"/>
      <x:c r="N103" s="125"/>
      <x:c r="O103" s="125"/>
      <x:c r="P103" s="125"/>
      <x:c r="Q103" s="125"/>
      <x:c r="R103" s="125"/>
      <x:c r="S103" s="125"/>
      <x:c r="T103" s="125"/>
      <x:c r="U103" s="125"/>
      <x:c r="V103" s="125"/>
      <x:c r="W103" s="126"/>
      <x:c r="X103" s="120" t="str">
        <x:f>IF(A103="","",IF(B103="","",B103+'Settings'!$B$7))</x:f>
      </x:c>
      <x:c r="Y103" s="97"/>
    </x:row>
    <x:row r="104">
      <x:c r="A104" s="122"/>
      <x:c r="B104" s="123"/>
      <x:c r="C104" s="124"/>
      <x:c r="D104" s="125"/>
      <x:c r="E104" s="125"/>
      <x:c r="F104" s="125"/>
      <x:c r="G104" s="125"/>
      <x:c r="H104" s="125"/>
      <x:c r="I104" s="125"/>
      <x:c r="J104" s="125"/>
      <x:c r="K104" s="125"/>
      <x:c r="L104" s="125"/>
      <x:c r="M104" s="125"/>
      <x:c r="N104" s="125"/>
      <x:c r="O104" s="125"/>
      <x:c r="P104" s="125"/>
      <x:c r="Q104" s="125"/>
      <x:c r="R104" s="125"/>
      <x:c r="S104" s="125"/>
      <x:c r="T104" s="125"/>
      <x:c r="U104" s="125"/>
      <x:c r="V104" s="125"/>
      <x:c r="W104" s="126"/>
      <x:c r="X104" s="120" t="str">
        <x:f>IF(A104="","",IF(B104="","",B104+'Settings'!$B$7))</x:f>
      </x:c>
      <x:c r="Y104" s="97"/>
    </x:row>
    <x:row r="105">
      <x:c r="A105" s="122"/>
      <x:c r="B105" s="123"/>
      <x:c r="C105" s="124"/>
      <x:c r="D105" s="125"/>
      <x:c r="E105" s="125"/>
      <x:c r="F105" s="125"/>
      <x:c r="G105" s="125"/>
      <x:c r="H105" s="125"/>
      <x:c r="I105" s="125"/>
      <x:c r="J105" s="125"/>
      <x:c r="K105" s="125"/>
      <x:c r="L105" s="125"/>
      <x:c r="M105" s="125"/>
      <x:c r="N105" s="125"/>
      <x:c r="O105" s="125"/>
      <x:c r="P105" s="125"/>
      <x:c r="Q105" s="125"/>
      <x:c r="R105" s="125"/>
      <x:c r="S105" s="125"/>
      <x:c r="T105" s="125"/>
      <x:c r="U105" s="125"/>
      <x:c r="V105" s="125"/>
      <x:c r="W105" s="126"/>
      <x:c r="X105" s="120" t="str">
        <x:f>IF(A105="","",IF(B105="","",B105+'Settings'!$B$7))</x:f>
      </x:c>
      <x:c r="Y105" s="97"/>
    </x:row>
    <x:row r="106">
      <x:c r="A106" s="122"/>
      <x:c r="B106" s="123"/>
      <x:c r="C106" s="124"/>
      <x:c r="D106" s="125"/>
      <x:c r="E106" s="125"/>
      <x:c r="F106" s="125"/>
      <x:c r="G106" s="125"/>
      <x:c r="H106" s="125"/>
      <x:c r="I106" s="125"/>
      <x:c r="J106" s="125"/>
      <x:c r="K106" s="125"/>
      <x:c r="L106" s="125"/>
      <x:c r="M106" s="125"/>
      <x:c r="N106" s="125"/>
      <x:c r="O106" s="125"/>
      <x:c r="P106" s="125"/>
      <x:c r="Q106" s="125"/>
      <x:c r="R106" s="125"/>
      <x:c r="S106" s="125"/>
      <x:c r="T106" s="125"/>
      <x:c r="U106" s="125"/>
      <x:c r="V106" s="125"/>
      <x:c r="W106" s="126"/>
      <x:c r="X106" s="120" t="str">
        <x:f>IF(A106="","",IF(B106="","",B106+'Settings'!$B$7))</x:f>
      </x:c>
      <x:c r="Y106" s="97"/>
    </x:row>
    <x:row r="107">
      <x:c r="A107" s="122"/>
      <x:c r="B107" s="123"/>
      <x:c r="C107" s="124"/>
      <x:c r="D107" s="125"/>
      <x:c r="E107" s="125"/>
      <x:c r="F107" s="125"/>
      <x:c r="G107" s="125"/>
      <x:c r="H107" s="125"/>
      <x:c r="I107" s="125"/>
      <x:c r="J107" s="125"/>
      <x:c r="K107" s="125"/>
      <x:c r="L107" s="125"/>
      <x:c r="M107" s="125"/>
      <x:c r="N107" s="125"/>
      <x:c r="O107" s="125"/>
      <x:c r="P107" s="125"/>
      <x:c r="Q107" s="125"/>
      <x:c r="R107" s="125"/>
      <x:c r="S107" s="125"/>
      <x:c r="T107" s="125"/>
      <x:c r="U107" s="125"/>
      <x:c r="V107" s="125"/>
      <x:c r="W107" s="126"/>
      <x:c r="X107" s="120" t="str">
        <x:f>IF(A107="","",IF(B107="","",B107+'Settings'!$B$7))</x:f>
      </x:c>
      <x:c r="Y107" s="97"/>
    </x:row>
    <x:row r="108">
      <x:c r="A108" s="122"/>
      <x:c r="B108" s="123"/>
      <x:c r="C108" s="124"/>
      <x:c r="D108" s="125"/>
      <x:c r="E108" s="125"/>
      <x:c r="F108" s="125"/>
      <x:c r="G108" s="125"/>
      <x:c r="H108" s="125"/>
      <x:c r="I108" s="125"/>
      <x:c r="J108" s="125"/>
      <x:c r="K108" s="125"/>
      <x:c r="L108" s="125"/>
      <x:c r="M108" s="125"/>
      <x:c r="N108" s="125"/>
      <x:c r="O108" s="125"/>
      <x:c r="P108" s="125"/>
      <x:c r="Q108" s="125"/>
      <x:c r="R108" s="125"/>
      <x:c r="S108" s="125"/>
      <x:c r="T108" s="125"/>
      <x:c r="U108" s="125"/>
      <x:c r="V108" s="125"/>
      <x:c r="W108" s="126"/>
      <x:c r="X108" s="120" t="str">
        <x:f>IF(A108="","",IF(B108="","",B108+'Settings'!$B$7))</x:f>
      </x:c>
      <x:c r="Y108" s="97"/>
    </x:row>
    <x:row r="109">
      <x:c r="A109" s="122"/>
      <x:c r="B109" s="123"/>
      <x:c r="C109" s="124"/>
      <x:c r="D109" s="125"/>
      <x:c r="E109" s="125"/>
      <x:c r="F109" s="125"/>
      <x:c r="G109" s="125"/>
      <x:c r="H109" s="125"/>
      <x:c r="I109" s="125"/>
      <x:c r="J109" s="125"/>
      <x:c r="K109" s="125"/>
      <x:c r="L109" s="125"/>
      <x:c r="M109" s="125"/>
      <x:c r="N109" s="125"/>
      <x:c r="O109" s="125"/>
      <x:c r="P109" s="125"/>
      <x:c r="Q109" s="125"/>
      <x:c r="R109" s="125"/>
      <x:c r="S109" s="125"/>
      <x:c r="T109" s="125"/>
      <x:c r="U109" s="125"/>
      <x:c r="V109" s="125"/>
      <x:c r="W109" s="126"/>
      <x:c r="X109" s="120" t="str">
        <x:f>IF(A109="","",IF(B109="","",B109+'Settings'!$B$7))</x:f>
      </x:c>
      <x:c r="Y109" s="97"/>
    </x:row>
    <x:row r="110">
      <x:c r="A110" s="122"/>
      <x:c r="B110" s="123"/>
      <x:c r="C110" s="124"/>
      <x:c r="D110" s="125"/>
      <x:c r="E110" s="125"/>
      <x:c r="F110" s="125"/>
      <x:c r="G110" s="125"/>
      <x:c r="H110" s="125"/>
      <x:c r="I110" s="125"/>
      <x:c r="J110" s="125"/>
      <x:c r="K110" s="125"/>
      <x:c r="L110" s="125"/>
      <x:c r="M110" s="125"/>
      <x:c r="N110" s="125"/>
      <x:c r="O110" s="125"/>
      <x:c r="P110" s="125"/>
      <x:c r="Q110" s="125"/>
      <x:c r="R110" s="125"/>
      <x:c r="S110" s="125"/>
      <x:c r="T110" s="125"/>
      <x:c r="U110" s="125"/>
      <x:c r="V110" s="125"/>
      <x:c r="W110" s="126"/>
      <x:c r="X110" s="120" t="str">
        <x:f>IF(A110="","",IF(B110="","",B110+'Settings'!$B$7))</x:f>
      </x:c>
      <x:c r="Y110" s="97"/>
    </x:row>
    <x:row r="111">
      <x:c r="A111" s="122"/>
      <x:c r="B111" s="123"/>
      <x:c r="C111" s="124"/>
      <x:c r="D111" s="125"/>
      <x:c r="E111" s="125"/>
      <x:c r="F111" s="125"/>
      <x:c r="G111" s="125"/>
      <x:c r="H111" s="125"/>
      <x:c r="I111" s="125"/>
      <x:c r="J111" s="125"/>
      <x:c r="K111" s="125"/>
      <x:c r="L111" s="125"/>
      <x:c r="M111" s="125"/>
      <x:c r="N111" s="125"/>
      <x:c r="O111" s="125"/>
      <x:c r="P111" s="125"/>
      <x:c r="Q111" s="125"/>
      <x:c r="R111" s="125"/>
      <x:c r="S111" s="125"/>
      <x:c r="T111" s="125"/>
      <x:c r="U111" s="125"/>
      <x:c r="V111" s="125"/>
      <x:c r="W111" s="126"/>
      <x:c r="X111" s="120" t="str">
        <x:f>IF(A111="","",IF(B111="","",B111+'Settings'!$B$7))</x:f>
      </x:c>
      <x:c r="Y111" s="97"/>
    </x:row>
    <x:row r="112">
      <x:c r="A112" s="122"/>
      <x:c r="B112" s="123"/>
      <x:c r="C112" s="124"/>
      <x:c r="D112" s="125"/>
      <x:c r="E112" s="125"/>
      <x:c r="F112" s="125"/>
      <x:c r="G112" s="125"/>
      <x:c r="H112" s="125"/>
      <x:c r="I112" s="125"/>
      <x:c r="J112" s="125"/>
      <x:c r="K112" s="125"/>
      <x:c r="L112" s="125"/>
      <x:c r="M112" s="125"/>
      <x:c r="N112" s="125"/>
      <x:c r="O112" s="125"/>
      <x:c r="P112" s="125"/>
      <x:c r="Q112" s="125"/>
      <x:c r="R112" s="125"/>
      <x:c r="S112" s="125"/>
      <x:c r="T112" s="125"/>
      <x:c r="U112" s="125"/>
      <x:c r="V112" s="125"/>
      <x:c r="W112" s="126"/>
      <x:c r="X112" s="120" t="str">
        <x:f>IF(A112="","",IF(B112="","",B112+'Settings'!$B$7))</x:f>
      </x:c>
      <x:c r="Y112" s="97"/>
    </x:row>
    <x:row r="113">
      <x:c r="A113" s="122"/>
      <x:c r="B113" s="123"/>
      <x:c r="C113" s="124"/>
      <x:c r="D113" s="125"/>
      <x:c r="E113" s="125"/>
      <x:c r="F113" s="125"/>
      <x:c r="G113" s="125"/>
      <x:c r="H113" s="125"/>
      <x:c r="I113" s="125"/>
      <x:c r="J113" s="125"/>
      <x:c r="K113" s="125"/>
      <x:c r="L113" s="125"/>
      <x:c r="M113" s="125"/>
      <x:c r="N113" s="125"/>
      <x:c r="O113" s="125"/>
      <x:c r="P113" s="125"/>
      <x:c r="Q113" s="125"/>
      <x:c r="R113" s="125"/>
      <x:c r="S113" s="125"/>
      <x:c r="T113" s="125"/>
      <x:c r="U113" s="125"/>
      <x:c r="V113" s="125"/>
      <x:c r="W113" s="126"/>
      <x:c r="X113" s="120" t="str">
        <x:f>IF(A113="","",IF(B113="","",B113+'Settings'!$B$7))</x:f>
      </x:c>
      <x:c r="Y113" s="97"/>
    </x:row>
    <x:row r="114">
      <x:c r="A114" s="122"/>
      <x:c r="B114" s="123"/>
      <x:c r="C114" s="124"/>
      <x:c r="D114" s="125"/>
      <x:c r="E114" s="125"/>
      <x:c r="F114" s="125"/>
      <x:c r="G114" s="125"/>
      <x:c r="H114" s="125"/>
      <x:c r="I114" s="125"/>
      <x:c r="J114" s="125"/>
      <x:c r="K114" s="125"/>
      <x:c r="L114" s="125"/>
      <x:c r="M114" s="125"/>
      <x:c r="N114" s="125"/>
      <x:c r="O114" s="125"/>
      <x:c r="P114" s="125"/>
      <x:c r="Q114" s="125"/>
      <x:c r="R114" s="125"/>
      <x:c r="S114" s="125"/>
      <x:c r="T114" s="125"/>
      <x:c r="U114" s="125"/>
      <x:c r="V114" s="125"/>
      <x:c r="W114" s="126"/>
      <x:c r="X114" s="120" t="str">
        <x:f>IF(A114="","",IF(B114="","",B114+'Settings'!$B$7))</x:f>
      </x:c>
      <x:c r="Y114" s="97"/>
    </x:row>
    <x:row r="115">
      <x:c r="A115" s="122"/>
      <x:c r="B115" s="123"/>
      <x:c r="C115" s="124"/>
      <x:c r="D115" s="125"/>
      <x:c r="E115" s="125"/>
      <x:c r="F115" s="125"/>
      <x:c r="G115" s="125"/>
      <x:c r="H115" s="125"/>
      <x:c r="I115" s="125"/>
      <x:c r="J115" s="125"/>
      <x:c r="K115" s="125"/>
      <x:c r="L115" s="125"/>
      <x:c r="M115" s="125"/>
      <x:c r="N115" s="125"/>
      <x:c r="O115" s="125"/>
      <x:c r="P115" s="125"/>
      <x:c r="Q115" s="125"/>
      <x:c r="R115" s="125"/>
      <x:c r="S115" s="125"/>
      <x:c r="T115" s="125"/>
      <x:c r="U115" s="125"/>
      <x:c r="V115" s="125"/>
      <x:c r="W115" s="126"/>
      <x:c r="X115" s="120" t="str">
        <x:f>IF(A115="","",IF(B115="","",B115+'Settings'!$B$7))</x:f>
      </x:c>
      <x:c r="Y115" s="97"/>
    </x:row>
    <x:row r="116">
      <x:c r="A116" s="122"/>
      <x:c r="B116" s="123"/>
      <x:c r="C116" s="124"/>
      <x:c r="D116" s="125"/>
      <x:c r="E116" s="125"/>
      <x:c r="F116" s="125"/>
      <x:c r="G116" s="125"/>
      <x:c r="H116" s="125"/>
      <x:c r="I116" s="125"/>
      <x:c r="J116" s="125"/>
      <x:c r="K116" s="125"/>
      <x:c r="L116" s="125"/>
      <x:c r="M116" s="125"/>
      <x:c r="N116" s="125"/>
      <x:c r="O116" s="125"/>
      <x:c r="P116" s="125"/>
      <x:c r="Q116" s="125"/>
      <x:c r="R116" s="125"/>
      <x:c r="S116" s="125"/>
      <x:c r="T116" s="125"/>
      <x:c r="U116" s="125"/>
      <x:c r="V116" s="125"/>
      <x:c r="W116" s="126"/>
      <x:c r="X116" s="120" t="str">
        <x:f>IF(A116="","",IF(B116="","",B116+'Settings'!$B$7))</x:f>
      </x:c>
      <x:c r="Y116" s="97"/>
    </x:row>
    <x:row r="117">
      <x:c r="A117" s="122"/>
      <x:c r="B117" s="123"/>
      <x:c r="C117" s="124"/>
      <x:c r="D117" s="125"/>
      <x:c r="E117" s="125"/>
      <x:c r="F117" s="125"/>
      <x:c r="G117" s="125"/>
      <x:c r="H117" s="125"/>
      <x:c r="I117" s="125"/>
      <x:c r="J117" s="125"/>
      <x:c r="K117" s="125"/>
      <x:c r="L117" s="125"/>
      <x:c r="M117" s="125"/>
      <x:c r="N117" s="125"/>
      <x:c r="O117" s="125"/>
      <x:c r="P117" s="125"/>
      <x:c r="Q117" s="125"/>
      <x:c r="R117" s="125"/>
      <x:c r="S117" s="125"/>
      <x:c r="T117" s="125"/>
      <x:c r="U117" s="125"/>
      <x:c r="V117" s="125"/>
      <x:c r="W117" s="126"/>
      <x:c r="X117" s="120" t="str">
        <x:f>IF(A117="","",IF(B117="","",B117+'Settings'!$B$7))</x:f>
      </x:c>
      <x:c r="Y117" s="97"/>
    </x:row>
    <x:row r="118">
      <x:c r="A118" s="122"/>
      <x:c r="B118" s="123"/>
      <x:c r="C118" s="124"/>
      <x:c r="D118" s="125"/>
      <x:c r="E118" s="125"/>
      <x:c r="F118" s="125"/>
      <x:c r="G118" s="125"/>
      <x:c r="H118" s="125"/>
      <x:c r="I118" s="125"/>
      <x:c r="J118" s="125"/>
      <x:c r="K118" s="125"/>
      <x:c r="L118" s="125"/>
      <x:c r="M118" s="125"/>
      <x:c r="N118" s="125"/>
      <x:c r="O118" s="125"/>
      <x:c r="P118" s="125"/>
      <x:c r="Q118" s="125"/>
      <x:c r="R118" s="125"/>
      <x:c r="S118" s="125"/>
      <x:c r="T118" s="125"/>
      <x:c r="U118" s="125"/>
      <x:c r="V118" s="125"/>
      <x:c r="W118" s="126"/>
      <x:c r="X118" s="120" t="str">
        <x:f>IF(A118="","",IF(B118="","",B118+'Settings'!$B$7))</x:f>
      </x:c>
      <x:c r="Y118" s="97"/>
    </x:row>
    <x:row r="119">
      <x:c r="A119" s="122"/>
      <x:c r="B119" s="123"/>
      <x:c r="C119" s="124"/>
      <x:c r="D119" s="125"/>
      <x:c r="E119" s="125"/>
      <x:c r="F119" s="125"/>
      <x:c r="G119" s="125"/>
      <x:c r="H119" s="125"/>
      <x:c r="I119" s="125"/>
      <x:c r="J119" s="125"/>
      <x:c r="K119" s="125"/>
      <x:c r="L119" s="125"/>
      <x:c r="M119" s="125"/>
      <x:c r="N119" s="125"/>
      <x:c r="O119" s="125"/>
      <x:c r="P119" s="125"/>
      <x:c r="Q119" s="125"/>
      <x:c r="R119" s="125"/>
      <x:c r="S119" s="125"/>
      <x:c r="T119" s="125"/>
      <x:c r="U119" s="125"/>
      <x:c r="V119" s="125"/>
      <x:c r="W119" s="126"/>
      <x:c r="X119" s="120" t="str">
        <x:f>IF(A119="","",IF(B119="","",B119+'Settings'!$B$7))</x:f>
      </x:c>
      <x:c r="Y119" s="97"/>
    </x:row>
    <x:row r="120">
      <x:c r="A120" s="122"/>
      <x:c r="B120" s="123"/>
      <x:c r="C120" s="124"/>
      <x:c r="D120" s="125"/>
      <x:c r="E120" s="125"/>
      <x:c r="F120" s="125"/>
      <x:c r="G120" s="125"/>
      <x:c r="H120" s="125"/>
      <x:c r="I120" s="125"/>
      <x:c r="J120" s="125"/>
      <x:c r="K120" s="125"/>
      <x:c r="L120" s="125"/>
      <x:c r="M120" s="125"/>
      <x:c r="N120" s="125"/>
      <x:c r="O120" s="125"/>
      <x:c r="P120" s="125"/>
      <x:c r="Q120" s="125"/>
      <x:c r="R120" s="125"/>
      <x:c r="S120" s="125"/>
      <x:c r="T120" s="125"/>
      <x:c r="U120" s="125"/>
      <x:c r="V120" s="125"/>
      <x:c r="W120" s="126"/>
      <x:c r="X120" s="120" t="str">
        <x:f>IF(A120="","",IF(B120="","",B120+'Settings'!$B$7))</x:f>
      </x:c>
      <x:c r="Y120" s="97"/>
    </x:row>
    <x:row r="121">
      <x:c r="A121" s="122"/>
      <x:c r="B121" s="123"/>
      <x:c r="C121" s="124"/>
      <x:c r="D121" s="125"/>
      <x:c r="E121" s="125"/>
      <x:c r="F121" s="125"/>
      <x:c r="G121" s="125"/>
      <x:c r="H121" s="125"/>
      <x:c r="I121" s="125"/>
      <x:c r="J121" s="125"/>
      <x:c r="K121" s="125"/>
      <x:c r="L121" s="125"/>
      <x:c r="M121" s="125"/>
      <x:c r="N121" s="125"/>
      <x:c r="O121" s="125"/>
      <x:c r="P121" s="125"/>
      <x:c r="Q121" s="125"/>
      <x:c r="R121" s="125"/>
      <x:c r="S121" s="125"/>
      <x:c r="T121" s="125"/>
      <x:c r="U121" s="125"/>
      <x:c r="V121" s="125"/>
      <x:c r="W121" s="126"/>
      <x:c r="X121" s="120" t="str">
        <x:f>IF(A121="","",IF(B121="","",B121+'Settings'!$B$7))</x:f>
      </x:c>
      <x:c r="Y121" s="97"/>
    </x:row>
    <x:row r="122">
      <x:c r="A122" s="122"/>
      <x:c r="B122" s="123"/>
      <x:c r="C122" s="124"/>
      <x:c r="D122" s="125"/>
      <x:c r="E122" s="125"/>
      <x:c r="F122" s="125"/>
      <x:c r="G122" s="125"/>
      <x:c r="H122" s="125"/>
      <x:c r="I122" s="125"/>
      <x:c r="J122" s="125"/>
      <x:c r="K122" s="125"/>
      <x:c r="L122" s="125"/>
      <x:c r="M122" s="125"/>
      <x:c r="N122" s="125"/>
      <x:c r="O122" s="125"/>
      <x:c r="P122" s="125"/>
      <x:c r="Q122" s="125"/>
      <x:c r="R122" s="125"/>
      <x:c r="S122" s="125"/>
      <x:c r="T122" s="125"/>
      <x:c r="U122" s="125"/>
      <x:c r="V122" s="125"/>
      <x:c r="W122" s="126"/>
      <x:c r="X122" s="120" t="str">
        <x:f>IF(A122="","",IF(B122="","",B122+'Settings'!$B$7))</x:f>
      </x:c>
      <x:c r="Y122" s="97"/>
    </x:row>
    <x:row r="123">
      <x:c r="A123" s="122"/>
      <x:c r="B123" s="123"/>
      <x:c r="C123" s="124"/>
      <x:c r="D123" s="125"/>
      <x:c r="E123" s="125"/>
      <x:c r="F123" s="125"/>
      <x:c r="G123" s="125"/>
      <x:c r="H123" s="125"/>
      <x:c r="I123" s="125"/>
      <x:c r="J123" s="125"/>
      <x:c r="K123" s="125"/>
      <x:c r="L123" s="125"/>
      <x:c r="M123" s="125"/>
      <x:c r="N123" s="125"/>
      <x:c r="O123" s="125"/>
      <x:c r="P123" s="125"/>
      <x:c r="Q123" s="125"/>
      <x:c r="R123" s="125"/>
      <x:c r="S123" s="125"/>
      <x:c r="T123" s="125"/>
      <x:c r="U123" s="125"/>
      <x:c r="V123" s="125"/>
      <x:c r="W123" s="126"/>
      <x:c r="X123" s="120" t="str">
        <x:f>IF(A123="","",IF(B123="","",B123+'Settings'!$B$7))</x:f>
      </x:c>
      <x:c r="Y123" s="97"/>
    </x:row>
    <x:row r="124">
      <x:c r="A124" s="122"/>
      <x:c r="B124" s="123"/>
      <x:c r="C124" s="124"/>
      <x:c r="D124" s="125"/>
      <x:c r="E124" s="125"/>
      <x:c r="F124" s="125"/>
      <x:c r="G124" s="125"/>
      <x:c r="H124" s="125"/>
      <x:c r="I124" s="125"/>
      <x:c r="J124" s="125"/>
      <x:c r="K124" s="125"/>
      <x:c r="L124" s="125"/>
      <x:c r="M124" s="125"/>
      <x:c r="N124" s="125"/>
      <x:c r="O124" s="125"/>
      <x:c r="P124" s="125"/>
      <x:c r="Q124" s="125"/>
      <x:c r="R124" s="125"/>
      <x:c r="S124" s="125"/>
      <x:c r="T124" s="125"/>
      <x:c r="U124" s="125"/>
      <x:c r="V124" s="125"/>
      <x:c r="W124" s="126"/>
      <x:c r="X124" s="120" t="str">
        <x:f>IF(A124="","",IF(B124="","",B124+'Settings'!$B$7))</x:f>
      </x:c>
      <x:c r="Y124" s="97"/>
    </x:row>
    <x:row r="125">
      <x:c r="A125" s="122"/>
      <x:c r="B125" s="123"/>
      <x:c r="C125" s="124"/>
      <x:c r="D125" s="125"/>
      <x:c r="E125" s="125"/>
      <x:c r="F125" s="125"/>
      <x:c r="G125" s="125"/>
      <x:c r="H125" s="125"/>
      <x:c r="I125" s="125"/>
      <x:c r="J125" s="125"/>
      <x:c r="K125" s="125"/>
      <x:c r="L125" s="125"/>
      <x:c r="M125" s="125"/>
      <x:c r="N125" s="125"/>
      <x:c r="O125" s="125"/>
      <x:c r="P125" s="125"/>
      <x:c r="Q125" s="125"/>
      <x:c r="R125" s="125"/>
      <x:c r="S125" s="125"/>
      <x:c r="T125" s="125"/>
      <x:c r="U125" s="125"/>
      <x:c r="V125" s="125"/>
      <x:c r="W125" s="126"/>
      <x:c r="X125" s="120" t="str">
        <x:f>IF(A125="","",IF(B125="","",B125+'Settings'!$B$7))</x:f>
      </x:c>
      <x:c r="Y125" s="97"/>
    </x:row>
    <x:row r="126">
      <x:c r="A126" s="122"/>
      <x:c r="B126" s="123"/>
      <x:c r="C126" s="124"/>
      <x:c r="D126" s="125"/>
      <x:c r="E126" s="125"/>
      <x:c r="F126" s="125"/>
      <x:c r="G126" s="125"/>
      <x:c r="H126" s="125"/>
      <x:c r="I126" s="125"/>
      <x:c r="J126" s="125"/>
      <x:c r="K126" s="125"/>
      <x:c r="L126" s="125"/>
      <x:c r="M126" s="125"/>
      <x:c r="N126" s="125"/>
      <x:c r="O126" s="125"/>
      <x:c r="P126" s="125"/>
      <x:c r="Q126" s="125"/>
      <x:c r="R126" s="125"/>
      <x:c r="S126" s="125"/>
      <x:c r="T126" s="125"/>
      <x:c r="U126" s="125"/>
      <x:c r="V126" s="125"/>
      <x:c r="W126" s="126"/>
      <x:c r="X126" s="120" t="str">
        <x:f>IF(A126="","",IF(B126="","",B126+'Settings'!$B$7))</x:f>
      </x:c>
      <x:c r="Y126" s="97"/>
    </x:row>
    <x:row r="127">
      <x:c r="A127" s="122"/>
      <x:c r="B127" s="123"/>
      <x:c r="C127" s="124"/>
      <x:c r="D127" s="125"/>
      <x:c r="E127" s="125"/>
      <x:c r="F127" s="125"/>
      <x:c r="G127" s="125"/>
      <x:c r="H127" s="125"/>
      <x:c r="I127" s="125"/>
      <x:c r="J127" s="125"/>
      <x:c r="K127" s="125"/>
      <x:c r="L127" s="125"/>
      <x:c r="M127" s="125"/>
      <x:c r="N127" s="125"/>
      <x:c r="O127" s="125"/>
      <x:c r="P127" s="125"/>
      <x:c r="Q127" s="125"/>
      <x:c r="R127" s="125"/>
      <x:c r="S127" s="125"/>
      <x:c r="T127" s="125"/>
      <x:c r="U127" s="125"/>
      <x:c r="V127" s="125"/>
      <x:c r="W127" s="126"/>
      <x:c r="X127" s="120" t="str">
        <x:f>IF(A127="","",IF(B127="","",B127+'Settings'!$B$7))</x:f>
      </x:c>
      <x:c r="Y127" s="97"/>
    </x:row>
    <x:row r="128">
      <x:c r="A128" s="122"/>
      <x:c r="B128" s="123"/>
      <x:c r="C128" s="124"/>
      <x:c r="D128" s="125"/>
      <x:c r="E128" s="125"/>
      <x:c r="F128" s="125"/>
      <x:c r="G128" s="125"/>
      <x:c r="H128" s="125"/>
      <x:c r="I128" s="125"/>
      <x:c r="J128" s="125"/>
      <x:c r="K128" s="125"/>
      <x:c r="L128" s="125"/>
      <x:c r="M128" s="125"/>
      <x:c r="N128" s="125"/>
      <x:c r="O128" s="125"/>
      <x:c r="P128" s="125"/>
      <x:c r="Q128" s="125"/>
      <x:c r="R128" s="125"/>
      <x:c r="S128" s="125"/>
      <x:c r="T128" s="125"/>
      <x:c r="U128" s="125"/>
      <x:c r="V128" s="125"/>
      <x:c r="W128" s="126"/>
      <x:c r="X128" s="120" t="str">
        <x:f>IF(A128="","",IF(B128="","",B128+'Settings'!$B$7))</x:f>
      </x:c>
      <x:c r="Y128" s="97"/>
    </x:row>
    <x:row r="129">
      <x:c r="A129" s="122"/>
      <x:c r="B129" s="123"/>
      <x:c r="C129" s="124"/>
      <x:c r="D129" s="125"/>
      <x:c r="E129" s="125"/>
      <x:c r="F129" s="125"/>
      <x:c r="G129" s="125"/>
      <x:c r="H129" s="125"/>
      <x:c r="I129" s="125"/>
      <x:c r="J129" s="125"/>
      <x:c r="K129" s="125"/>
      <x:c r="L129" s="125"/>
      <x:c r="M129" s="125"/>
      <x:c r="N129" s="125"/>
      <x:c r="O129" s="125"/>
      <x:c r="P129" s="125"/>
      <x:c r="Q129" s="125"/>
      <x:c r="R129" s="125"/>
      <x:c r="S129" s="125"/>
      <x:c r="T129" s="125"/>
      <x:c r="U129" s="125"/>
      <x:c r="V129" s="125"/>
      <x:c r="W129" s="126"/>
      <x:c r="X129" s="120" t="str">
        <x:f>IF(A129="","",IF(B129="","",B129+'Settings'!$B$7))</x:f>
      </x:c>
      <x:c r="Y129" s="97"/>
    </x:row>
    <x:row r="130">
      <x:c r="A130" s="122"/>
      <x:c r="B130" s="123"/>
      <x:c r="C130" s="124"/>
      <x:c r="D130" s="125"/>
      <x:c r="E130" s="125"/>
      <x:c r="F130" s="125"/>
      <x:c r="G130" s="125"/>
      <x:c r="H130" s="125"/>
      <x:c r="I130" s="125"/>
      <x:c r="J130" s="125"/>
      <x:c r="K130" s="125"/>
      <x:c r="L130" s="125"/>
      <x:c r="M130" s="125"/>
      <x:c r="N130" s="125"/>
      <x:c r="O130" s="125"/>
      <x:c r="P130" s="125"/>
      <x:c r="Q130" s="125"/>
      <x:c r="R130" s="125"/>
      <x:c r="S130" s="125"/>
      <x:c r="T130" s="125"/>
      <x:c r="U130" s="125"/>
      <x:c r="V130" s="125"/>
      <x:c r="W130" s="126"/>
      <x:c r="X130" s="120" t="str">
        <x:f>IF(A130="","",IF(B130="","",B130+'Settings'!$B$7))</x:f>
      </x:c>
      <x:c r="Y130" s="97"/>
    </x:row>
    <x:row r="131">
      <x:c r="A131" s="122"/>
      <x:c r="B131" s="123"/>
      <x:c r="C131" s="124"/>
      <x:c r="D131" s="125"/>
      <x:c r="E131" s="125"/>
      <x:c r="F131" s="125"/>
      <x:c r="G131" s="125"/>
      <x:c r="H131" s="125"/>
      <x:c r="I131" s="125"/>
      <x:c r="J131" s="125"/>
      <x:c r="K131" s="125"/>
      <x:c r="L131" s="125"/>
      <x:c r="M131" s="125"/>
      <x:c r="N131" s="125"/>
      <x:c r="O131" s="125"/>
      <x:c r="P131" s="125"/>
      <x:c r="Q131" s="125"/>
      <x:c r="R131" s="125"/>
      <x:c r="S131" s="125"/>
      <x:c r="T131" s="125"/>
      <x:c r="U131" s="125"/>
      <x:c r="V131" s="125"/>
      <x:c r="W131" s="126"/>
      <x:c r="X131" s="120" t="str">
        <x:f>IF(A131="","",IF(B131="","",B131+'Settings'!$B$7))</x:f>
      </x:c>
      <x:c r="Y131" s="97"/>
    </x:row>
    <x:row r="132">
      <x:c r="A132" s="122"/>
      <x:c r="B132" s="123"/>
      <x:c r="C132" s="124"/>
      <x:c r="D132" s="125"/>
      <x:c r="E132" s="125"/>
      <x:c r="F132" s="125"/>
      <x:c r="G132" s="125"/>
      <x:c r="H132" s="125"/>
      <x:c r="I132" s="125"/>
      <x:c r="J132" s="125"/>
      <x:c r="K132" s="125"/>
      <x:c r="L132" s="125"/>
      <x:c r="M132" s="125"/>
      <x:c r="N132" s="125"/>
      <x:c r="O132" s="125"/>
      <x:c r="P132" s="125"/>
      <x:c r="Q132" s="125"/>
      <x:c r="R132" s="125"/>
      <x:c r="S132" s="125"/>
      <x:c r="T132" s="125"/>
      <x:c r="U132" s="125"/>
      <x:c r="V132" s="125"/>
      <x:c r="W132" s="126"/>
      <x:c r="X132" s="120" t="str">
        <x:f>IF(A132="","",IF(B132="","",B132+'Settings'!$B$7))</x:f>
      </x:c>
      <x:c r="Y132" s="97"/>
    </x:row>
    <x:row r="133">
      <x:c r="A133" s="122"/>
      <x:c r="B133" s="123"/>
      <x:c r="C133" s="124"/>
      <x:c r="D133" s="125"/>
      <x:c r="E133" s="125"/>
      <x:c r="F133" s="125"/>
      <x:c r="G133" s="125"/>
      <x:c r="H133" s="125"/>
      <x:c r="I133" s="125"/>
      <x:c r="J133" s="125"/>
      <x:c r="K133" s="125"/>
      <x:c r="L133" s="125"/>
      <x:c r="M133" s="125"/>
      <x:c r="N133" s="125"/>
      <x:c r="O133" s="125"/>
      <x:c r="P133" s="125"/>
      <x:c r="Q133" s="125"/>
      <x:c r="R133" s="125"/>
      <x:c r="S133" s="125"/>
      <x:c r="T133" s="125"/>
      <x:c r="U133" s="125"/>
      <x:c r="V133" s="125"/>
      <x:c r="W133" s="126"/>
      <x:c r="X133" s="120" t="str">
        <x:f>IF(A133="","",IF(B133="","",B133+'Settings'!$B$7))</x:f>
      </x:c>
      <x:c r="Y133" s="97"/>
    </x:row>
    <x:row r="134">
      <x:c r="A134" s="122"/>
      <x:c r="B134" s="123"/>
      <x:c r="C134" s="124"/>
      <x:c r="D134" s="125"/>
      <x:c r="E134" s="125"/>
      <x:c r="F134" s="125"/>
      <x:c r="G134" s="125"/>
      <x:c r="H134" s="125"/>
      <x:c r="I134" s="125"/>
      <x:c r="J134" s="125"/>
      <x:c r="K134" s="125"/>
      <x:c r="L134" s="125"/>
      <x:c r="M134" s="125"/>
      <x:c r="N134" s="125"/>
      <x:c r="O134" s="125"/>
      <x:c r="P134" s="125"/>
      <x:c r="Q134" s="125"/>
      <x:c r="R134" s="125"/>
      <x:c r="S134" s="125"/>
      <x:c r="T134" s="125"/>
      <x:c r="U134" s="125"/>
      <x:c r="V134" s="125"/>
      <x:c r="W134" s="126"/>
      <x:c r="X134" s="120" t="str">
        <x:f>IF(A134="","",IF(B134="","",B134+'Settings'!$B$7))</x:f>
      </x:c>
      <x:c r="Y134" s="97"/>
    </x:row>
    <x:row r="135">
      <x:c r="A135" s="122"/>
      <x:c r="B135" s="123"/>
      <x:c r="C135" s="124"/>
      <x:c r="D135" s="125"/>
      <x:c r="E135" s="125"/>
      <x:c r="F135" s="125"/>
      <x:c r="G135" s="125"/>
      <x:c r="H135" s="125"/>
      <x:c r="I135" s="125"/>
      <x:c r="J135" s="125"/>
      <x:c r="K135" s="125"/>
      <x:c r="L135" s="125"/>
      <x:c r="M135" s="125"/>
      <x:c r="N135" s="125"/>
      <x:c r="O135" s="125"/>
      <x:c r="P135" s="125"/>
      <x:c r="Q135" s="125"/>
      <x:c r="R135" s="125"/>
      <x:c r="S135" s="125"/>
      <x:c r="T135" s="125"/>
      <x:c r="U135" s="125"/>
      <x:c r="V135" s="125"/>
      <x:c r="W135" s="126"/>
      <x:c r="X135" s="120" t="str">
        <x:f>IF(A135="","",IF(B135="","",B135+'Settings'!$B$7))</x:f>
      </x:c>
      <x:c r="Y135" s="97"/>
    </x:row>
    <x:row r="136">
      <x:c r="A136" s="122"/>
      <x:c r="B136" s="123"/>
      <x:c r="C136" s="124"/>
      <x:c r="D136" s="125"/>
      <x:c r="E136" s="125"/>
      <x:c r="F136" s="125"/>
      <x:c r="G136" s="125"/>
      <x:c r="H136" s="125"/>
      <x:c r="I136" s="125"/>
      <x:c r="J136" s="125"/>
      <x:c r="K136" s="125"/>
      <x:c r="L136" s="125"/>
      <x:c r="M136" s="125"/>
      <x:c r="N136" s="125"/>
      <x:c r="O136" s="125"/>
      <x:c r="P136" s="125"/>
      <x:c r="Q136" s="125"/>
      <x:c r="R136" s="125"/>
      <x:c r="S136" s="125"/>
      <x:c r="T136" s="125"/>
      <x:c r="U136" s="125"/>
      <x:c r="V136" s="125"/>
      <x:c r="W136" s="126"/>
      <x:c r="X136" s="120" t="str">
        <x:f>IF(A136="","",IF(B136="","",B136+'Settings'!$B$7))</x:f>
      </x:c>
      <x:c r="Y136" s="97"/>
    </x:row>
    <x:row r="137">
      <x:c r="A137" s="122"/>
      <x:c r="B137" s="123"/>
      <x:c r="C137" s="124"/>
      <x:c r="D137" s="125"/>
      <x:c r="E137" s="125"/>
      <x:c r="F137" s="125"/>
      <x:c r="G137" s="125"/>
      <x:c r="H137" s="125"/>
      <x:c r="I137" s="125"/>
      <x:c r="J137" s="125"/>
      <x:c r="K137" s="125"/>
      <x:c r="L137" s="125"/>
      <x:c r="M137" s="125"/>
      <x:c r="N137" s="125"/>
      <x:c r="O137" s="125"/>
      <x:c r="P137" s="125"/>
      <x:c r="Q137" s="125"/>
      <x:c r="R137" s="125"/>
      <x:c r="S137" s="125"/>
      <x:c r="T137" s="125"/>
      <x:c r="U137" s="125"/>
      <x:c r="V137" s="125"/>
      <x:c r="W137" s="126"/>
      <x:c r="X137" s="120" t="str">
        <x:f>IF(A137="","",IF(B137="","",B137+'Settings'!$B$7))</x:f>
      </x:c>
      <x:c r="Y137" s="97"/>
    </x:row>
    <x:row r="138">
      <x:c r="A138" s="122"/>
      <x:c r="B138" s="123"/>
      <x:c r="C138" s="124"/>
      <x:c r="D138" s="125"/>
      <x:c r="E138" s="125"/>
      <x:c r="F138" s="125"/>
      <x:c r="G138" s="125"/>
      <x:c r="H138" s="125"/>
      <x:c r="I138" s="125"/>
      <x:c r="J138" s="125"/>
      <x:c r="K138" s="125"/>
      <x:c r="L138" s="125"/>
      <x:c r="M138" s="125"/>
      <x:c r="N138" s="125"/>
      <x:c r="O138" s="125"/>
      <x:c r="P138" s="125"/>
      <x:c r="Q138" s="125"/>
      <x:c r="R138" s="125"/>
      <x:c r="S138" s="125"/>
      <x:c r="T138" s="125"/>
      <x:c r="U138" s="125"/>
      <x:c r="V138" s="125"/>
      <x:c r="W138" s="126"/>
      <x:c r="X138" s="120" t="str">
        <x:f>IF(A138="","",IF(B138="","",B138+'Settings'!$B$7))</x:f>
      </x:c>
      <x:c r="Y138" s="97"/>
    </x:row>
    <x:row r="139">
      <x:c r="A139" s="122"/>
      <x:c r="B139" s="123"/>
      <x:c r="C139" s="124"/>
      <x:c r="D139" s="125"/>
      <x:c r="E139" s="125"/>
      <x:c r="F139" s="125"/>
      <x:c r="G139" s="125"/>
      <x:c r="H139" s="125"/>
      <x:c r="I139" s="125"/>
      <x:c r="J139" s="125"/>
      <x:c r="K139" s="125"/>
      <x:c r="L139" s="125"/>
      <x:c r="M139" s="125"/>
      <x:c r="N139" s="125"/>
      <x:c r="O139" s="125"/>
      <x:c r="P139" s="125"/>
      <x:c r="Q139" s="125"/>
      <x:c r="R139" s="125"/>
      <x:c r="S139" s="125"/>
      <x:c r="T139" s="125"/>
      <x:c r="U139" s="125"/>
      <x:c r="V139" s="125"/>
      <x:c r="W139" s="126"/>
      <x:c r="X139" s="120" t="str">
        <x:f>IF(A139="","",IF(B139="","",B139+'Settings'!$B$7))</x:f>
      </x:c>
      <x:c r="Y139" s="97"/>
    </x:row>
    <x:row r="140">
      <x:c r="A140" s="122"/>
      <x:c r="B140" s="123"/>
      <x:c r="C140" s="124"/>
      <x:c r="D140" s="125"/>
      <x:c r="E140" s="125"/>
      <x:c r="F140" s="125"/>
      <x:c r="G140" s="125"/>
      <x:c r="H140" s="125"/>
      <x:c r="I140" s="125"/>
      <x:c r="J140" s="125"/>
      <x:c r="K140" s="125"/>
      <x:c r="L140" s="125"/>
      <x:c r="M140" s="125"/>
      <x:c r="N140" s="125"/>
      <x:c r="O140" s="125"/>
      <x:c r="P140" s="125"/>
      <x:c r="Q140" s="125"/>
      <x:c r="R140" s="125"/>
      <x:c r="S140" s="125"/>
      <x:c r="T140" s="125"/>
      <x:c r="U140" s="125"/>
      <x:c r="V140" s="125"/>
      <x:c r="W140" s="126"/>
      <x:c r="X140" s="120" t="str">
        <x:f>IF(A140="","",IF(B140="","",B140+'Settings'!$B$7))</x:f>
      </x:c>
      <x:c r="Y140" s="97"/>
    </x:row>
    <x:row r="141">
      <x:c r="A141" s="122"/>
      <x:c r="B141" s="123"/>
      <x:c r="C141" s="124"/>
      <x:c r="D141" s="125"/>
      <x:c r="E141" s="125"/>
      <x:c r="F141" s="125"/>
      <x:c r="G141" s="125"/>
      <x:c r="H141" s="125"/>
      <x:c r="I141" s="125"/>
      <x:c r="J141" s="125"/>
      <x:c r="K141" s="125"/>
      <x:c r="L141" s="125"/>
      <x:c r="M141" s="125"/>
      <x:c r="N141" s="125"/>
      <x:c r="O141" s="125"/>
      <x:c r="P141" s="125"/>
      <x:c r="Q141" s="125"/>
      <x:c r="R141" s="125"/>
      <x:c r="S141" s="125"/>
      <x:c r="T141" s="125"/>
      <x:c r="U141" s="125"/>
      <x:c r="V141" s="125"/>
      <x:c r="W141" s="126"/>
      <x:c r="X141" s="120" t="str">
        <x:f>IF(A141="","",IF(B141="","",B141+'Settings'!$B$7))</x:f>
      </x:c>
      <x:c r="Y141" s="97"/>
    </x:row>
    <x:row r="142">
      <x:c r="A142" s="122"/>
      <x:c r="B142" s="123"/>
      <x:c r="C142" s="124"/>
      <x:c r="D142" s="125"/>
      <x:c r="E142" s="125"/>
      <x:c r="F142" s="125"/>
      <x:c r="G142" s="125"/>
      <x:c r="H142" s="125"/>
      <x:c r="I142" s="125"/>
      <x:c r="J142" s="125"/>
      <x:c r="K142" s="125"/>
      <x:c r="L142" s="125"/>
      <x:c r="M142" s="125"/>
      <x:c r="N142" s="125"/>
      <x:c r="O142" s="125"/>
      <x:c r="P142" s="125"/>
      <x:c r="Q142" s="125"/>
      <x:c r="R142" s="125"/>
      <x:c r="S142" s="125"/>
      <x:c r="T142" s="125"/>
      <x:c r="U142" s="125"/>
      <x:c r="V142" s="125"/>
      <x:c r="W142" s="126"/>
      <x:c r="X142" s="120" t="str">
        <x:f>IF(A142="","",IF(B142="","",B142+'Settings'!$B$7))</x:f>
      </x:c>
      <x:c r="Y142" s="97"/>
    </x:row>
    <x:row r="143">
      <x:c r="A143" s="122"/>
      <x:c r="B143" s="123"/>
      <x:c r="C143" s="124"/>
      <x:c r="D143" s="125"/>
      <x:c r="E143" s="125"/>
      <x:c r="F143" s="125"/>
      <x:c r="G143" s="125"/>
      <x:c r="H143" s="125"/>
      <x:c r="I143" s="125"/>
      <x:c r="J143" s="125"/>
      <x:c r="K143" s="125"/>
      <x:c r="L143" s="125"/>
      <x:c r="M143" s="125"/>
      <x:c r="N143" s="125"/>
      <x:c r="O143" s="125"/>
      <x:c r="P143" s="125"/>
      <x:c r="Q143" s="125"/>
      <x:c r="R143" s="125"/>
      <x:c r="S143" s="125"/>
      <x:c r="T143" s="125"/>
      <x:c r="U143" s="125"/>
      <x:c r="V143" s="125"/>
      <x:c r="W143" s="126"/>
      <x:c r="X143" s="120" t="str">
        <x:f>IF(A143="","",IF(B143="","",B143+'Settings'!$B$7))</x:f>
      </x:c>
      <x:c r="Y143" s="97"/>
    </x:row>
    <x:row r="144">
      <x:c r="A144" s="122"/>
      <x:c r="B144" s="123"/>
      <x:c r="C144" s="124"/>
      <x:c r="D144" s="125"/>
      <x:c r="E144" s="125"/>
      <x:c r="F144" s="125"/>
      <x:c r="G144" s="125"/>
      <x:c r="H144" s="125"/>
      <x:c r="I144" s="125"/>
      <x:c r="J144" s="125"/>
      <x:c r="K144" s="125"/>
      <x:c r="L144" s="125"/>
      <x:c r="M144" s="125"/>
      <x:c r="N144" s="125"/>
      <x:c r="O144" s="125"/>
      <x:c r="P144" s="125"/>
      <x:c r="Q144" s="125"/>
      <x:c r="R144" s="125"/>
      <x:c r="S144" s="125"/>
      <x:c r="T144" s="125"/>
      <x:c r="U144" s="125"/>
      <x:c r="V144" s="125"/>
      <x:c r="W144" s="126"/>
      <x:c r="X144" s="120" t="str">
        <x:f>IF(A144="","",IF(B144="","",B144+'Settings'!$B$7))</x:f>
      </x:c>
      <x:c r="Y144" s="97"/>
    </x:row>
    <x:row r="145">
      <x:c r="A145" s="122"/>
      <x:c r="B145" s="123"/>
      <x:c r="C145" s="124"/>
      <x:c r="D145" s="125"/>
      <x:c r="E145" s="125"/>
      <x:c r="F145" s="125"/>
      <x:c r="G145" s="125"/>
      <x:c r="H145" s="125"/>
      <x:c r="I145" s="125"/>
      <x:c r="J145" s="125"/>
      <x:c r="K145" s="125"/>
      <x:c r="L145" s="125"/>
      <x:c r="M145" s="125"/>
      <x:c r="N145" s="125"/>
      <x:c r="O145" s="125"/>
      <x:c r="P145" s="125"/>
      <x:c r="Q145" s="125"/>
      <x:c r="R145" s="125"/>
      <x:c r="S145" s="125"/>
      <x:c r="T145" s="125"/>
      <x:c r="U145" s="125"/>
      <x:c r="V145" s="125"/>
      <x:c r="W145" s="126"/>
      <x:c r="X145" s="120" t="str">
        <x:f>IF(A145="","",IF(B145="","",B145+'Settings'!$B$7))</x:f>
      </x:c>
      <x:c r="Y145" s="97"/>
    </x:row>
    <x:row r="146">
      <x:c r="A146" s="122"/>
      <x:c r="B146" s="123"/>
      <x:c r="C146" s="124"/>
      <x:c r="D146" s="125"/>
      <x:c r="E146" s="125"/>
      <x:c r="F146" s="125"/>
      <x:c r="G146" s="125"/>
      <x:c r="H146" s="125"/>
      <x:c r="I146" s="125"/>
      <x:c r="J146" s="125"/>
      <x:c r="K146" s="125"/>
      <x:c r="L146" s="125"/>
      <x:c r="M146" s="125"/>
      <x:c r="N146" s="125"/>
      <x:c r="O146" s="125"/>
      <x:c r="P146" s="125"/>
      <x:c r="Q146" s="125"/>
      <x:c r="R146" s="125"/>
      <x:c r="S146" s="125"/>
      <x:c r="T146" s="125"/>
      <x:c r="U146" s="125"/>
      <x:c r="V146" s="125"/>
      <x:c r="W146" s="126"/>
      <x:c r="X146" s="120" t="str">
        <x:f>IF(A146="","",IF(B146="","",B146+'Settings'!$B$7))</x:f>
      </x:c>
      <x:c r="Y146" s="97"/>
    </x:row>
    <x:row r="147">
      <x:c r="A147" s="122"/>
      <x:c r="B147" s="123"/>
      <x:c r="C147" s="124"/>
      <x:c r="D147" s="125"/>
      <x:c r="E147" s="125"/>
      <x:c r="F147" s="125"/>
      <x:c r="G147" s="125"/>
      <x:c r="H147" s="125"/>
      <x:c r="I147" s="125"/>
      <x:c r="J147" s="125"/>
      <x:c r="K147" s="125"/>
      <x:c r="L147" s="125"/>
      <x:c r="M147" s="125"/>
      <x:c r="N147" s="125"/>
      <x:c r="O147" s="125"/>
      <x:c r="P147" s="125"/>
      <x:c r="Q147" s="125"/>
      <x:c r="R147" s="125"/>
      <x:c r="S147" s="125"/>
      <x:c r="T147" s="125"/>
      <x:c r="U147" s="125"/>
      <x:c r="V147" s="125"/>
      <x:c r="W147" s="126"/>
      <x:c r="X147" s="120" t="str">
        <x:f>IF(A147="","",IF(B147="","",B147+'Settings'!$B$7))</x:f>
      </x:c>
      <x:c r="Y147" s="97"/>
    </x:row>
    <x:row r="148">
      <x:c r="A148" s="122"/>
      <x:c r="B148" s="123"/>
      <x:c r="C148" s="124"/>
      <x:c r="D148" s="125"/>
      <x:c r="E148" s="125"/>
      <x:c r="F148" s="125"/>
      <x:c r="G148" s="125"/>
      <x:c r="H148" s="125"/>
      <x:c r="I148" s="125"/>
      <x:c r="J148" s="125"/>
      <x:c r="K148" s="125"/>
      <x:c r="L148" s="125"/>
      <x:c r="M148" s="125"/>
      <x:c r="N148" s="125"/>
      <x:c r="O148" s="125"/>
      <x:c r="P148" s="125"/>
      <x:c r="Q148" s="125"/>
      <x:c r="R148" s="125"/>
      <x:c r="S148" s="125"/>
      <x:c r="T148" s="125"/>
      <x:c r="U148" s="125"/>
      <x:c r="V148" s="125"/>
      <x:c r="W148" s="126"/>
      <x:c r="X148" s="120" t="str">
        <x:f>IF(A148="","",IF(B148="","",B148+'Settings'!$B$7))</x:f>
      </x:c>
      <x:c r="Y148" s="97"/>
    </x:row>
    <x:row r="149">
      <x:c r="A149" s="122"/>
      <x:c r="B149" s="123"/>
      <x:c r="C149" s="124"/>
      <x:c r="D149" s="125"/>
      <x:c r="E149" s="125"/>
      <x:c r="F149" s="125"/>
      <x:c r="G149" s="125"/>
      <x:c r="H149" s="125"/>
      <x:c r="I149" s="125"/>
      <x:c r="J149" s="125"/>
      <x:c r="K149" s="125"/>
      <x:c r="L149" s="125"/>
      <x:c r="M149" s="125"/>
      <x:c r="N149" s="125"/>
      <x:c r="O149" s="125"/>
      <x:c r="P149" s="125"/>
      <x:c r="Q149" s="125"/>
      <x:c r="R149" s="125"/>
      <x:c r="S149" s="125"/>
      <x:c r="T149" s="125"/>
      <x:c r="U149" s="125"/>
      <x:c r="V149" s="125"/>
      <x:c r="W149" s="126"/>
      <x:c r="X149" s="120" t="str">
        <x:f>IF(A149="","",IF(B149="","",B149+'Settings'!$B$7))</x:f>
      </x:c>
      <x:c r="Y149" s="97"/>
    </x:row>
    <x:row r="150">
      <x:c r="A150" s="122"/>
      <x:c r="B150" s="123"/>
      <x:c r="C150" s="124"/>
      <x:c r="D150" s="125"/>
      <x:c r="E150" s="125"/>
      <x:c r="F150" s="125"/>
      <x:c r="G150" s="125"/>
      <x:c r="H150" s="125"/>
      <x:c r="I150" s="125"/>
      <x:c r="J150" s="125"/>
      <x:c r="K150" s="125"/>
      <x:c r="L150" s="125"/>
      <x:c r="M150" s="125"/>
      <x:c r="N150" s="125"/>
      <x:c r="O150" s="125"/>
      <x:c r="P150" s="125"/>
      <x:c r="Q150" s="125"/>
      <x:c r="R150" s="125"/>
      <x:c r="S150" s="125"/>
      <x:c r="T150" s="125"/>
      <x:c r="U150" s="125"/>
      <x:c r="V150" s="125"/>
      <x:c r="W150" s="126"/>
      <x:c r="X150" s="120" t="str">
        <x:f>IF(A150="","",IF(B150="","",B150+'Settings'!$B$7))</x:f>
      </x:c>
      <x:c r="Y150" s="97"/>
    </x:row>
    <x:row r="151">
      <x:c r="A151" s="122"/>
      <x:c r="B151" s="123"/>
      <x:c r="C151" s="124"/>
      <x:c r="D151" s="125"/>
      <x:c r="E151" s="125"/>
      <x:c r="F151" s="125"/>
      <x:c r="G151" s="125"/>
      <x:c r="H151" s="125"/>
      <x:c r="I151" s="125"/>
      <x:c r="J151" s="125"/>
      <x:c r="K151" s="125"/>
      <x:c r="L151" s="125"/>
      <x:c r="M151" s="125"/>
      <x:c r="N151" s="125"/>
      <x:c r="O151" s="125"/>
      <x:c r="P151" s="125"/>
      <x:c r="Q151" s="125"/>
      <x:c r="R151" s="125"/>
      <x:c r="S151" s="125"/>
      <x:c r="T151" s="125"/>
      <x:c r="U151" s="125"/>
      <x:c r="V151" s="125"/>
      <x:c r="W151" s="126"/>
      <x:c r="X151" s="120" t="str">
        <x:f>IF(A151="","",IF(B151="","",B151+'Settings'!$B$7))</x:f>
      </x:c>
      <x:c r="Y151" s="97"/>
    </x:row>
    <x:row r="152">
      <x:c r="A152" s="122"/>
      <x:c r="B152" s="123"/>
      <x:c r="C152" s="124"/>
      <x:c r="D152" s="125"/>
      <x:c r="E152" s="125"/>
      <x:c r="F152" s="125"/>
      <x:c r="G152" s="125"/>
      <x:c r="H152" s="125"/>
      <x:c r="I152" s="125"/>
      <x:c r="J152" s="125"/>
      <x:c r="K152" s="125"/>
      <x:c r="L152" s="125"/>
      <x:c r="M152" s="125"/>
      <x:c r="N152" s="125"/>
      <x:c r="O152" s="125"/>
      <x:c r="P152" s="125"/>
      <x:c r="Q152" s="125"/>
      <x:c r="R152" s="125"/>
      <x:c r="S152" s="125"/>
      <x:c r="T152" s="125"/>
      <x:c r="U152" s="125"/>
      <x:c r="V152" s="125"/>
      <x:c r="W152" s="126"/>
      <x:c r="X152" s="120" t="str">
        <x:f>IF(A152="","",IF(B152="","",B152+'Settings'!$B$7))</x:f>
      </x:c>
      <x:c r="Y152" s="97"/>
    </x:row>
    <x:row r="153">
      <x:c r="A153" s="122"/>
      <x:c r="B153" s="123"/>
      <x:c r="C153" s="124"/>
      <x:c r="D153" s="125"/>
      <x:c r="E153" s="125"/>
      <x:c r="F153" s="125"/>
      <x:c r="G153" s="125"/>
      <x:c r="H153" s="125"/>
      <x:c r="I153" s="125"/>
      <x:c r="J153" s="125"/>
      <x:c r="K153" s="125"/>
      <x:c r="L153" s="125"/>
      <x:c r="M153" s="125"/>
      <x:c r="N153" s="125"/>
      <x:c r="O153" s="125"/>
      <x:c r="P153" s="125"/>
      <x:c r="Q153" s="125"/>
      <x:c r="R153" s="125"/>
      <x:c r="S153" s="125"/>
      <x:c r="T153" s="125"/>
      <x:c r="U153" s="125"/>
      <x:c r="V153" s="125"/>
      <x:c r="W153" s="126"/>
      <x:c r="X153" s="120" t="str">
        <x:f>IF(A153="","",IF(B153="","",B153+'Settings'!$B$7))</x:f>
      </x:c>
      <x:c r="Y153" s="97"/>
    </x:row>
    <x:row r="154">
      <x:c r="A154" s="122"/>
      <x:c r="B154" s="123"/>
      <x:c r="C154" s="124"/>
      <x:c r="D154" s="125"/>
      <x:c r="E154" s="125"/>
      <x:c r="F154" s="125"/>
      <x:c r="G154" s="125"/>
      <x:c r="H154" s="125"/>
      <x:c r="I154" s="125"/>
      <x:c r="J154" s="125"/>
      <x:c r="K154" s="125"/>
      <x:c r="L154" s="125"/>
      <x:c r="M154" s="125"/>
      <x:c r="N154" s="125"/>
      <x:c r="O154" s="125"/>
      <x:c r="P154" s="125"/>
      <x:c r="Q154" s="125"/>
      <x:c r="R154" s="125"/>
      <x:c r="S154" s="125"/>
      <x:c r="T154" s="125"/>
      <x:c r="U154" s="125"/>
      <x:c r="V154" s="125"/>
      <x:c r="W154" s="126"/>
      <x:c r="X154" s="120" t="str">
        <x:f>IF(A154="","",IF(B154="","",B154+'Settings'!$B$7))</x:f>
      </x:c>
      <x:c r="Y154" s="97"/>
    </x:row>
    <x:row r="155">
      <x:c r="A155" s="122"/>
      <x:c r="B155" s="123"/>
      <x:c r="C155" s="124"/>
      <x:c r="D155" s="125"/>
      <x:c r="E155" s="125"/>
      <x:c r="F155" s="125"/>
      <x:c r="G155" s="125"/>
      <x:c r="H155" s="125"/>
      <x:c r="I155" s="125"/>
      <x:c r="J155" s="125"/>
      <x:c r="K155" s="125"/>
      <x:c r="L155" s="125"/>
      <x:c r="M155" s="125"/>
      <x:c r="N155" s="125"/>
      <x:c r="O155" s="125"/>
      <x:c r="P155" s="125"/>
      <x:c r="Q155" s="125"/>
      <x:c r="R155" s="125"/>
      <x:c r="S155" s="125"/>
      <x:c r="T155" s="125"/>
      <x:c r="U155" s="125"/>
      <x:c r="V155" s="125"/>
      <x:c r="W155" s="126"/>
      <x:c r="X155" s="120" t="str">
        <x:f>IF(A155="","",IF(B155="","",B155+'Settings'!$B$7))</x:f>
      </x:c>
      <x:c r="Y155" s="97"/>
    </x:row>
    <x:row r="156">
      <x:c r="A156" s="122"/>
      <x:c r="B156" s="123"/>
      <x:c r="C156" s="124"/>
      <x:c r="D156" s="125"/>
      <x:c r="E156" s="125"/>
      <x:c r="F156" s="125"/>
      <x:c r="G156" s="125"/>
      <x:c r="H156" s="125"/>
      <x:c r="I156" s="125"/>
      <x:c r="J156" s="125"/>
      <x:c r="K156" s="125"/>
      <x:c r="L156" s="125"/>
      <x:c r="M156" s="125"/>
      <x:c r="N156" s="125"/>
      <x:c r="O156" s="125"/>
      <x:c r="P156" s="125"/>
      <x:c r="Q156" s="125"/>
      <x:c r="R156" s="125"/>
      <x:c r="S156" s="125"/>
      <x:c r="T156" s="125"/>
      <x:c r="U156" s="125"/>
      <x:c r="V156" s="125"/>
      <x:c r="W156" s="126"/>
      <x:c r="X156" s="120" t="str">
        <x:f>IF(A156="","",IF(B156="","",B156+'Settings'!$B$7))</x:f>
      </x:c>
      <x:c r="Y156" s="97"/>
    </x:row>
    <x:row r="157">
      <x:c r="A157" s="122"/>
      <x:c r="B157" s="123"/>
      <x:c r="C157" s="124"/>
      <x:c r="D157" s="125"/>
      <x:c r="E157" s="125"/>
      <x:c r="F157" s="125"/>
      <x:c r="G157" s="125"/>
      <x:c r="H157" s="125"/>
      <x:c r="I157" s="125"/>
      <x:c r="J157" s="125"/>
      <x:c r="K157" s="125"/>
      <x:c r="L157" s="125"/>
      <x:c r="M157" s="125"/>
      <x:c r="N157" s="125"/>
      <x:c r="O157" s="125"/>
      <x:c r="P157" s="125"/>
      <x:c r="Q157" s="125"/>
      <x:c r="R157" s="125"/>
      <x:c r="S157" s="125"/>
      <x:c r="T157" s="125"/>
      <x:c r="U157" s="125"/>
      <x:c r="V157" s="125"/>
      <x:c r="W157" s="126"/>
      <x:c r="X157" s="120" t="str">
        <x:f>IF(A157="","",IF(B157="","",B157+'Settings'!$B$7))</x:f>
      </x:c>
      <x:c r="Y157" s="97"/>
    </x:row>
    <x:row r="158">
      <x:c r="A158" s="122"/>
      <x:c r="B158" s="123"/>
      <x:c r="C158" s="124"/>
      <x:c r="D158" s="125"/>
      <x:c r="E158" s="125"/>
      <x:c r="F158" s="125"/>
      <x:c r="G158" s="125"/>
      <x:c r="H158" s="125"/>
      <x:c r="I158" s="125"/>
      <x:c r="J158" s="125"/>
      <x:c r="K158" s="125"/>
      <x:c r="L158" s="125"/>
      <x:c r="M158" s="125"/>
      <x:c r="N158" s="125"/>
      <x:c r="O158" s="125"/>
      <x:c r="P158" s="125"/>
      <x:c r="Q158" s="125"/>
      <x:c r="R158" s="125"/>
      <x:c r="S158" s="125"/>
      <x:c r="T158" s="125"/>
      <x:c r="U158" s="125"/>
      <x:c r="V158" s="125"/>
      <x:c r="W158" s="126"/>
      <x:c r="X158" s="120" t="str">
        <x:f>IF(A158="","",IF(B158="","",B158+'Settings'!$B$7))</x:f>
      </x:c>
      <x:c r="Y158" s="97"/>
    </x:row>
    <x:row r="159">
      <x:c r="A159" s="122"/>
      <x:c r="B159" s="123"/>
      <x:c r="C159" s="124"/>
      <x:c r="D159" s="125"/>
      <x:c r="E159" s="125"/>
      <x:c r="F159" s="125"/>
      <x:c r="G159" s="125"/>
      <x:c r="H159" s="125"/>
      <x:c r="I159" s="125"/>
      <x:c r="J159" s="125"/>
      <x:c r="K159" s="125"/>
      <x:c r="L159" s="125"/>
      <x:c r="M159" s="125"/>
      <x:c r="N159" s="125"/>
      <x:c r="O159" s="125"/>
      <x:c r="P159" s="125"/>
      <x:c r="Q159" s="125"/>
      <x:c r="R159" s="125"/>
      <x:c r="S159" s="125"/>
      <x:c r="T159" s="125"/>
      <x:c r="U159" s="125"/>
      <x:c r="V159" s="125"/>
      <x:c r="W159" s="126"/>
      <x:c r="X159" s="120" t="str">
        <x:f>IF(A159="","",IF(B159="","",B159+'Settings'!$B$7))</x:f>
      </x:c>
      <x:c r="Y159" s="97"/>
    </x:row>
    <x:row r="160">
      <x:c r="A160" s="122"/>
      <x:c r="B160" s="123"/>
      <x:c r="C160" s="124"/>
      <x:c r="D160" s="125"/>
      <x:c r="E160" s="125"/>
      <x:c r="F160" s="125"/>
      <x:c r="G160" s="125"/>
      <x:c r="H160" s="125"/>
      <x:c r="I160" s="125"/>
      <x:c r="J160" s="125"/>
      <x:c r="K160" s="125"/>
      <x:c r="L160" s="125"/>
      <x:c r="M160" s="125"/>
      <x:c r="N160" s="125"/>
      <x:c r="O160" s="125"/>
      <x:c r="P160" s="125"/>
      <x:c r="Q160" s="125"/>
      <x:c r="R160" s="125"/>
      <x:c r="S160" s="125"/>
      <x:c r="T160" s="125"/>
      <x:c r="U160" s="125"/>
      <x:c r="V160" s="125"/>
      <x:c r="W160" s="126"/>
      <x:c r="X160" s="120" t="str">
        <x:f>IF(A160="","",IF(B160="","",B160+'Settings'!$B$7))</x:f>
      </x:c>
      <x:c r="Y160" s="97"/>
    </x:row>
    <x:row r="161">
      <x:c r="A161" s="122"/>
      <x:c r="B161" s="123"/>
      <x:c r="C161" s="124"/>
      <x:c r="D161" s="125"/>
      <x:c r="E161" s="125"/>
      <x:c r="F161" s="125"/>
      <x:c r="G161" s="125"/>
      <x:c r="H161" s="125"/>
      <x:c r="I161" s="125"/>
      <x:c r="J161" s="125"/>
      <x:c r="K161" s="125"/>
      <x:c r="L161" s="125"/>
      <x:c r="M161" s="125"/>
      <x:c r="N161" s="125"/>
      <x:c r="O161" s="125"/>
      <x:c r="P161" s="125"/>
      <x:c r="Q161" s="125"/>
      <x:c r="R161" s="125"/>
      <x:c r="S161" s="125"/>
      <x:c r="T161" s="125"/>
      <x:c r="U161" s="125"/>
      <x:c r="V161" s="125"/>
      <x:c r="W161" s="126"/>
      <x:c r="X161" s="120" t="str">
        <x:f>IF(A161="","",IF(B161="","",B161+'Settings'!$B$7))</x:f>
      </x:c>
      <x:c r="Y161" s="97"/>
    </x:row>
    <x:row r="162">
      <x:c r="A162" s="122"/>
      <x:c r="B162" s="123"/>
      <x:c r="C162" s="124"/>
      <x:c r="D162" s="125"/>
      <x:c r="E162" s="125"/>
      <x:c r="F162" s="125"/>
      <x:c r="G162" s="125"/>
      <x:c r="H162" s="125"/>
      <x:c r="I162" s="125"/>
      <x:c r="J162" s="125"/>
      <x:c r="K162" s="125"/>
      <x:c r="L162" s="125"/>
      <x:c r="M162" s="125"/>
      <x:c r="N162" s="125"/>
      <x:c r="O162" s="125"/>
      <x:c r="P162" s="125"/>
      <x:c r="Q162" s="125"/>
      <x:c r="R162" s="125"/>
      <x:c r="S162" s="125"/>
      <x:c r="T162" s="125"/>
      <x:c r="U162" s="125"/>
      <x:c r="V162" s="125"/>
      <x:c r="W162" s="126"/>
      <x:c r="X162" s="120" t="str">
        <x:f>IF(A162="","",IF(B162="","",B162+'Settings'!$B$7))</x:f>
      </x:c>
      <x:c r="Y162" s="97"/>
    </x:row>
    <x:row r="163">
      <x:c r="A163" s="122"/>
      <x:c r="B163" s="123"/>
      <x:c r="C163" s="124"/>
      <x:c r="D163" s="125"/>
      <x:c r="E163" s="125"/>
      <x:c r="F163" s="125"/>
      <x:c r="G163" s="125"/>
      <x:c r="H163" s="125"/>
      <x:c r="I163" s="125"/>
      <x:c r="J163" s="125"/>
      <x:c r="K163" s="125"/>
      <x:c r="L163" s="125"/>
      <x:c r="M163" s="125"/>
      <x:c r="N163" s="125"/>
      <x:c r="O163" s="125"/>
      <x:c r="P163" s="125"/>
      <x:c r="Q163" s="125"/>
      <x:c r="R163" s="125"/>
      <x:c r="S163" s="125"/>
      <x:c r="T163" s="125"/>
      <x:c r="U163" s="125"/>
      <x:c r="V163" s="125"/>
      <x:c r="W163" s="126"/>
      <x:c r="X163" s="120" t="str">
        <x:f>IF(A163="","",IF(B163="","",B163+'Settings'!$B$7))</x:f>
      </x:c>
      <x:c r="Y163" s="97"/>
    </x:row>
    <x:row r="164">
      <x:c r="A164" s="122"/>
      <x:c r="B164" s="123"/>
      <x:c r="C164" s="124"/>
      <x:c r="D164" s="125"/>
      <x:c r="E164" s="125"/>
      <x:c r="F164" s="125"/>
      <x:c r="G164" s="125"/>
      <x:c r="H164" s="125"/>
      <x:c r="I164" s="125"/>
      <x:c r="J164" s="125"/>
      <x:c r="K164" s="125"/>
      <x:c r="L164" s="125"/>
      <x:c r="M164" s="125"/>
      <x:c r="N164" s="125"/>
      <x:c r="O164" s="125"/>
      <x:c r="P164" s="125"/>
      <x:c r="Q164" s="125"/>
      <x:c r="R164" s="125"/>
      <x:c r="S164" s="125"/>
      <x:c r="T164" s="125"/>
      <x:c r="U164" s="125"/>
      <x:c r="V164" s="125"/>
      <x:c r="W164" s="126"/>
      <x:c r="X164" s="120" t="str">
        <x:f>IF(A164="","",IF(B164="","",B164+'Settings'!$B$7))</x:f>
      </x:c>
      <x:c r="Y164" s="97"/>
    </x:row>
    <x:row r="165">
      <x:c r="A165" s="122"/>
      <x:c r="B165" s="123"/>
      <x:c r="C165" s="124"/>
      <x:c r="D165" s="125"/>
      <x:c r="E165" s="125"/>
      <x:c r="F165" s="125"/>
      <x:c r="G165" s="125"/>
      <x:c r="H165" s="125"/>
      <x:c r="I165" s="125"/>
      <x:c r="J165" s="125"/>
      <x:c r="K165" s="125"/>
      <x:c r="L165" s="125"/>
      <x:c r="M165" s="125"/>
      <x:c r="N165" s="125"/>
      <x:c r="O165" s="125"/>
      <x:c r="P165" s="125"/>
      <x:c r="Q165" s="125"/>
      <x:c r="R165" s="125"/>
      <x:c r="S165" s="125"/>
      <x:c r="T165" s="125"/>
      <x:c r="U165" s="125"/>
      <x:c r="V165" s="125"/>
      <x:c r="W165" s="126"/>
      <x:c r="X165" s="120" t="str">
        <x:f>IF(A165="","",IF(B165="","",B165+'Settings'!$B$7))</x:f>
      </x:c>
      <x:c r="Y165" s="97"/>
    </x:row>
    <x:row r="166">
      <x:c r="A166" s="122"/>
      <x:c r="B166" s="123"/>
      <x:c r="C166" s="124"/>
      <x:c r="D166" s="125"/>
      <x:c r="E166" s="125"/>
      <x:c r="F166" s="125"/>
      <x:c r="G166" s="125"/>
      <x:c r="H166" s="125"/>
      <x:c r="I166" s="125"/>
      <x:c r="J166" s="125"/>
      <x:c r="K166" s="125"/>
      <x:c r="L166" s="125"/>
      <x:c r="M166" s="125"/>
      <x:c r="N166" s="125"/>
      <x:c r="O166" s="125"/>
      <x:c r="P166" s="125"/>
      <x:c r="Q166" s="125"/>
      <x:c r="R166" s="125"/>
      <x:c r="S166" s="125"/>
      <x:c r="T166" s="125"/>
      <x:c r="U166" s="125"/>
      <x:c r="V166" s="125"/>
      <x:c r="W166" s="126"/>
      <x:c r="X166" s="120" t="str">
        <x:f>IF(A166="","",IF(B166="","",B166+'Settings'!$B$7))</x:f>
      </x:c>
      <x:c r="Y166" s="97"/>
    </x:row>
    <x:row r="167">
      <x:c r="A167" s="122"/>
      <x:c r="B167" s="123"/>
      <x:c r="C167" s="124"/>
      <x:c r="D167" s="125"/>
      <x:c r="E167" s="125"/>
      <x:c r="F167" s="125"/>
      <x:c r="G167" s="125"/>
      <x:c r="H167" s="125"/>
      <x:c r="I167" s="125"/>
      <x:c r="J167" s="125"/>
      <x:c r="K167" s="125"/>
      <x:c r="L167" s="125"/>
      <x:c r="M167" s="125"/>
      <x:c r="N167" s="125"/>
      <x:c r="O167" s="125"/>
      <x:c r="P167" s="125"/>
      <x:c r="Q167" s="125"/>
      <x:c r="R167" s="125"/>
      <x:c r="S167" s="125"/>
      <x:c r="T167" s="125"/>
      <x:c r="U167" s="125"/>
      <x:c r="V167" s="125"/>
      <x:c r="W167" s="126"/>
      <x:c r="X167" s="120" t="str">
        <x:f>IF(A167="","",IF(B167="","",B167+'Settings'!$B$7))</x:f>
      </x:c>
      <x:c r="Y167" s="97"/>
    </x:row>
    <x:row r="168">
      <x:c r="A168" s="122"/>
      <x:c r="B168" s="123"/>
      <x:c r="C168" s="124"/>
      <x:c r="D168" s="125"/>
      <x:c r="E168" s="125"/>
      <x:c r="F168" s="125"/>
      <x:c r="G168" s="125"/>
      <x:c r="H168" s="125"/>
      <x:c r="I168" s="125"/>
      <x:c r="J168" s="125"/>
      <x:c r="K168" s="125"/>
      <x:c r="L168" s="125"/>
      <x:c r="M168" s="125"/>
      <x:c r="N168" s="125"/>
      <x:c r="O168" s="125"/>
      <x:c r="P168" s="125"/>
      <x:c r="Q168" s="125"/>
      <x:c r="R168" s="125"/>
      <x:c r="S168" s="125"/>
      <x:c r="T168" s="125"/>
      <x:c r="U168" s="125"/>
      <x:c r="V168" s="125"/>
      <x:c r="W168" s="126"/>
      <x:c r="X168" s="120" t="str">
        <x:f>IF(A168="","",IF(B168="","",B168+'Settings'!$B$7))</x:f>
      </x:c>
      <x:c r="Y168" s="97"/>
    </x:row>
    <x:row r="169">
      <x:c r="A169" s="122"/>
      <x:c r="B169" s="123"/>
      <x:c r="C169" s="124"/>
      <x:c r="D169" s="125"/>
      <x:c r="E169" s="125"/>
      <x:c r="F169" s="125"/>
      <x:c r="G169" s="125"/>
      <x:c r="H169" s="125"/>
      <x:c r="I169" s="125"/>
      <x:c r="J169" s="125"/>
      <x:c r="K169" s="125"/>
      <x:c r="L169" s="125"/>
      <x:c r="M169" s="125"/>
      <x:c r="N169" s="125"/>
      <x:c r="O169" s="125"/>
      <x:c r="P169" s="125"/>
      <x:c r="Q169" s="125"/>
      <x:c r="R169" s="125"/>
      <x:c r="S169" s="125"/>
      <x:c r="T169" s="125"/>
      <x:c r="U169" s="125"/>
      <x:c r="V169" s="125"/>
      <x:c r="W169" s="126"/>
      <x:c r="X169" s="120" t="str">
        <x:f>IF(A169="","",IF(B169="","",B169+'Settings'!$B$7))</x:f>
      </x:c>
      <x:c r="Y169" s="97"/>
    </x:row>
    <x:row r="170">
      <x:c r="A170" s="122"/>
      <x:c r="B170" s="123"/>
      <x:c r="C170" s="124"/>
      <x:c r="D170" s="125"/>
      <x:c r="E170" s="125"/>
      <x:c r="F170" s="125"/>
      <x:c r="G170" s="125"/>
      <x:c r="H170" s="125"/>
      <x:c r="I170" s="125"/>
      <x:c r="J170" s="125"/>
      <x:c r="K170" s="125"/>
      <x:c r="L170" s="125"/>
      <x:c r="M170" s="125"/>
      <x:c r="N170" s="125"/>
      <x:c r="O170" s="125"/>
      <x:c r="P170" s="125"/>
      <x:c r="Q170" s="125"/>
      <x:c r="R170" s="125"/>
      <x:c r="S170" s="125"/>
      <x:c r="T170" s="125"/>
      <x:c r="U170" s="125"/>
      <x:c r="V170" s="125"/>
      <x:c r="W170" s="126"/>
      <x:c r="X170" s="120" t="str">
        <x:f>IF(A170="","",IF(B170="","",B170+'Settings'!$B$7))</x:f>
      </x:c>
      <x:c r="Y170" s="97"/>
    </x:row>
    <x:row r="171">
      <x:c r="A171" s="122"/>
      <x:c r="B171" s="123"/>
      <x:c r="C171" s="124"/>
      <x:c r="D171" s="125"/>
      <x:c r="E171" s="125"/>
      <x:c r="F171" s="125"/>
      <x:c r="G171" s="125"/>
      <x:c r="H171" s="125"/>
      <x:c r="I171" s="125"/>
      <x:c r="J171" s="125"/>
      <x:c r="K171" s="125"/>
      <x:c r="L171" s="125"/>
      <x:c r="M171" s="125"/>
      <x:c r="N171" s="125"/>
      <x:c r="O171" s="125"/>
      <x:c r="P171" s="125"/>
      <x:c r="Q171" s="125"/>
      <x:c r="R171" s="125"/>
      <x:c r="S171" s="125"/>
      <x:c r="T171" s="125"/>
      <x:c r="U171" s="125"/>
      <x:c r="V171" s="125"/>
      <x:c r="W171" s="126"/>
      <x:c r="X171" s="120" t="str">
        <x:f>IF(A171="","",IF(B171="","",B171+'Settings'!$B$7))</x:f>
      </x:c>
      <x:c r="Y171" s="97"/>
    </x:row>
    <x:row r="172">
      <x:c r="A172" s="122"/>
      <x:c r="B172" s="123"/>
      <x:c r="C172" s="124"/>
      <x:c r="D172" s="125"/>
      <x:c r="E172" s="125"/>
      <x:c r="F172" s="125"/>
      <x:c r="G172" s="125"/>
      <x:c r="H172" s="125"/>
      <x:c r="I172" s="125"/>
      <x:c r="J172" s="125"/>
      <x:c r="K172" s="125"/>
      <x:c r="L172" s="125"/>
      <x:c r="M172" s="125"/>
      <x:c r="N172" s="125"/>
      <x:c r="O172" s="125"/>
      <x:c r="P172" s="125"/>
      <x:c r="Q172" s="125"/>
      <x:c r="R172" s="125"/>
      <x:c r="S172" s="125"/>
      <x:c r="T172" s="125"/>
      <x:c r="U172" s="125"/>
      <x:c r="V172" s="125"/>
      <x:c r="W172" s="126"/>
      <x:c r="X172" s="120" t="str">
        <x:f>IF(A172="","",IF(B172="","",B172+'Settings'!$B$7))</x:f>
      </x:c>
      <x:c r="Y172" s="97"/>
    </x:row>
    <x:row r="173">
      <x:c r="A173" s="122"/>
      <x:c r="B173" s="123"/>
      <x:c r="C173" s="124"/>
      <x:c r="D173" s="125"/>
      <x:c r="E173" s="125"/>
      <x:c r="F173" s="125"/>
      <x:c r="G173" s="125"/>
      <x:c r="H173" s="125"/>
      <x:c r="I173" s="125"/>
      <x:c r="J173" s="125"/>
      <x:c r="K173" s="125"/>
      <x:c r="L173" s="125"/>
      <x:c r="M173" s="125"/>
      <x:c r="N173" s="125"/>
      <x:c r="O173" s="125"/>
      <x:c r="P173" s="125"/>
      <x:c r="Q173" s="125"/>
      <x:c r="R173" s="125"/>
      <x:c r="S173" s="125"/>
      <x:c r="T173" s="125"/>
      <x:c r="U173" s="125"/>
      <x:c r="V173" s="125"/>
      <x:c r="W173" s="126"/>
      <x:c r="X173" s="120" t="str">
        <x:f>IF(A173="","",IF(B173="","",B173+'Settings'!$B$7))</x:f>
      </x:c>
      <x:c r="Y173" s="97"/>
    </x:row>
    <x:row r="174">
      <x:c r="A174" s="122"/>
      <x:c r="B174" s="123"/>
      <x:c r="C174" s="124"/>
      <x:c r="D174" s="125"/>
      <x:c r="E174" s="125"/>
      <x:c r="F174" s="125"/>
      <x:c r="G174" s="125"/>
      <x:c r="H174" s="125"/>
      <x:c r="I174" s="125"/>
      <x:c r="J174" s="125"/>
      <x:c r="K174" s="125"/>
      <x:c r="L174" s="125"/>
      <x:c r="M174" s="125"/>
      <x:c r="N174" s="125"/>
      <x:c r="O174" s="125"/>
      <x:c r="P174" s="125"/>
      <x:c r="Q174" s="125"/>
      <x:c r="R174" s="125"/>
      <x:c r="S174" s="125"/>
      <x:c r="T174" s="125"/>
      <x:c r="U174" s="125"/>
      <x:c r="V174" s="125"/>
      <x:c r="W174" s="126"/>
      <x:c r="X174" s="120" t="str">
        <x:f>IF(A174="","",IF(B174="","",B174+'Settings'!$B$7))</x:f>
      </x:c>
      <x:c r="Y174" s="97"/>
    </x:row>
    <x:row r="175">
      <x:c r="A175" s="122"/>
      <x:c r="B175" s="123"/>
      <x:c r="C175" s="124"/>
      <x:c r="D175" s="125"/>
      <x:c r="E175" s="125"/>
      <x:c r="F175" s="125"/>
      <x:c r="G175" s="125"/>
      <x:c r="H175" s="125"/>
      <x:c r="I175" s="125"/>
      <x:c r="J175" s="125"/>
      <x:c r="K175" s="125"/>
      <x:c r="L175" s="125"/>
      <x:c r="M175" s="125"/>
      <x:c r="N175" s="125"/>
      <x:c r="O175" s="125"/>
      <x:c r="P175" s="125"/>
      <x:c r="Q175" s="125"/>
      <x:c r="R175" s="125"/>
      <x:c r="S175" s="125"/>
      <x:c r="T175" s="125"/>
      <x:c r="U175" s="125"/>
      <x:c r="V175" s="125"/>
      <x:c r="W175" s="126"/>
      <x:c r="X175" s="120" t="str">
        <x:f>IF(A175="","",IF(B175="","",B175+'Settings'!$B$7))</x:f>
      </x:c>
      <x:c r="Y175" s="97"/>
    </x:row>
    <x:row r="176">
      <x:c r="A176" s="122"/>
      <x:c r="B176" s="123"/>
      <x:c r="C176" s="124"/>
      <x:c r="D176" s="125"/>
      <x:c r="E176" s="125"/>
      <x:c r="F176" s="125"/>
      <x:c r="G176" s="125"/>
      <x:c r="H176" s="125"/>
      <x:c r="I176" s="125"/>
      <x:c r="J176" s="125"/>
      <x:c r="K176" s="125"/>
      <x:c r="L176" s="125"/>
      <x:c r="M176" s="125"/>
      <x:c r="N176" s="125"/>
      <x:c r="O176" s="125"/>
      <x:c r="P176" s="125"/>
      <x:c r="Q176" s="125"/>
      <x:c r="R176" s="125"/>
      <x:c r="S176" s="125"/>
      <x:c r="T176" s="125"/>
      <x:c r="U176" s="125"/>
      <x:c r="V176" s="125"/>
      <x:c r="W176" s="126"/>
      <x:c r="X176" s="120" t="str">
        <x:f>IF(A176="","",IF(B176="","",B176+'Settings'!$B$7))</x:f>
      </x:c>
      <x:c r="Y176" s="97"/>
    </x:row>
    <x:row r="177">
      <x:c r="A177" s="122"/>
      <x:c r="B177" s="123"/>
      <x:c r="C177" s="124"/>
      <x:c r="D177" s="125"/>
      <x:c r="E177" s="125"/>
      <x:c r="F177" s="125"/>
      <x:c r="G177" s="125"/>
      <x:c r="H177" s="125"/>
      <x:c r="I177" s="125"/>
      <x:c r="J177" s="125"/>
      <x:c r="K177" s="125"/>
      <x:c r="L177" s="125"/>
      <x:c r="M177" s="125"/>
      <x:c r="N177" s="125"/>
      <x:c r="O177" s="125"/>
      <x:c r="P177" s="125"/>
      <x:c r="Q177" s="125"/>
      <x:c r="R177" s="125"/>
      <x:c r="S177" s="125"/>
      <x:c r="T177" s="125"/>
      <x:c r="U177" s="125"/>
      <x:c r="V177" s="125"/>
      <x:c r="W177" s="126"/>
      <x:c r="X177" s="120" t="str">
        <x:f>IF(A177="","",IF(B177="","",B177+'Settings'!$B$7))</x:f>
      </x:c>
      <x:c r="Y177" s="97"/>
    </x:row>
    <x:row r="178">
      <x:c r="A178" s="122"/>
      <x:c r="B178" s="123"/>
      <x:c r="C178" s="124"/>
      <x:c r="D178" s="125"/>
      <x:c r="E178" s="125"/>
      <x:c r="F178" s="125"/>
      <x:c r="G178" s="125"/>
      <x:c r="H178" s="125"/>
      <x:c r="I178" s="125"/>
      <x:c r="J178" s="125"/>
      <x:c r="K178" s="125"/>
      <x:c r="L178" s="125"/>
      <x:c r="M178" s="125"/>
      <x:c r="N178" s="125"/>
      <x:c r="O178" s="125"/>
      <x:c r="P178" s="125"/>
      <x:c r="Q178" s="125"/>
      <x:c r="R178" s="125"/>
      <x:c r="S178" s="125"/>
      <x:c r="T178" s="125"/>
      <x:c r="U178" s="125"/>
      <x:c r="V178" s="125"/>
      <x:c r="W178" s="126"/>
      <x:c r="X178" s="120" t="str">
        <x:f>IF(A178="","",IF(B178="","",B178+'Settings'!$B$7))</x:f>
      </x:c>
      <x:c r="Y178" s="97"/>
    </x:row>
    <x:row r="179">
      <x:c r="A179" s="122"/>
      <x:c r="B179" s="123"/>
      <x:c r="C179" s="124"/>
      <x:c r="D179" s="125"/>
      <x:c r="E179" s="125"/>
      <x:c r="F179" s="125"/>
      <x:c r="G179" s="125"/>
      <x:c r="H179" s="125"/>
      <x:c r="I179" s="125"/>
      <x:c r="J179" s="125"/>
      <x:c r="K179" s="125"/>
      <x:c r="L179" s="125"/>
      <x:c r="M179" s="125"/>
      <x:c r="N179" s="125"/>
      <x:c r="O179" s="125"/>
      <x:c r="P179" s="125"/>
      <x:c r="Q179" s="125"/>
      <x:c r="R179" s="125"/>
      <x:c r="S179" s="125"/>
      <x:c r="T179" s="125"/>
      <x:c r="U179" s="125"/>
      <x:c r="V179" s="125"/>
      <x:c r="W179" s="126"/>
      <x:c r="X179" s="120" t="str">
        <x:f>IF(A179="","",IF(B179="","",B179+'Settings'!$B$7))</x:f>
      </x:c>
      <x:c r="Y179" s="97"/>
    </x:row>
    <x:row r="180">
      <x:c r="A180" s="122"/>
      <x:c r="B180" s="123"/>
      <x:c r="C180" s="124"/>
      <x:c r="D180" s="125"/>
      <x:c r="E180" s="125"/>
      <x:c r="F180" s="125"/>
      <x:c r="G180" s="125"/>
      <x:c r="H180" s="125"/>
      <x:c r="I180" s="125"/>
      <x:c r="J180" s="125"/>
      <x:c r="K180" s="125"/>
      <x:c r="L180" s="125"/>
      <x:c r="M180" s="125"/>
      <x:c r="N180" s="125"/>
      <x:c r="O180" s="125"/>
      <x:c r="P180" s="125"/>
      <x:c r="Q180" s="125"/>
      <x:c r="R180" s="125"/>
      <x:c r="S180" s="125"/>
      <x:c r="T180" s="125"/>
      <x:c r="U180" s="125"/>
      <x:c r="V180" s="125"/>
      <x:c r="W180" s="126"/>
      <x:c r="X180" s="120" t="str">
        <x:f>IF(A180="","",IF(B180="","",B180+'Settings'!$B$7))</x:f>
      </x:c>
      <x:c r="Y180" s="97"/>
    </x:row>
    <x:row r="181">
      <x:c r="A181" s="122"/>
      <x:c r="B181" s="123"/>
      <x:c r="C181" s="124"/>
      <x:c r="D181" s="125"/>
      <x:c r="E181" s="125"/>
      <x:c r="F181" s="125"/>
      <x:c r="G181" s="125"/>
      <x:c r="H181" s="125"/>
      <x:c r="I181" s="125"/>
      <x:c r="J181" s="125"/>
      <x:c r="K181" s="125"/>
      <x:c r="L181" s="125"/>
      <x:c r="M181" s="125"/>
      <x:c r="N181" s="125"/>
      <x:c r="O181" s="125"/>
      <x:c r="P181" s="125"/>
      <x:c r="Q181" s="125"/>
      <x:c r="R181" s="125"/>
      <x:c r="S181" s="125"/>
      <x:c r="T181" s="125"/>
      <x:c r="U181" s="125"/>
      <x:c r="V181" s="125"/>
      <x:c r="W181" s="126"/>
      <x:c r="X181" s="120" t="str">
        <x:f>IF(A181="","",IF(B181="","",B181+'Settings'!$B$7))</x:f>
      </x:c>
      <x:c r="Y181" s="97"/>
    </x:row>
    <x:row r="182">
      <x:c r="A182" s="122"/>
      <x:c r="B182" s="123"/>
      <x:c r="C182" s="124"/>
      <x:c r="D182" s="125"/>
      <x:c r="E182" s="125"/>
      <x:c r="F182" s="125"/>
      <x:c r="G182" s="125"/>
      <x:c r="H182" s="125"/>
      <x:c r="I182" s="125"/>
      <x:c r="J182" s="125"/>
      <x:c r="K182" s="125"/>
      <x:c r="L182" s="125"/>
      <x:c r="M182" s="125"/>
      <x:c r="N182" s="125"/>
      <x:c r="O182" s="125"/>
      <x:c r="P182" s="125"/>
      <x:c r="Q182" s="125"/>
      <x:c r="R182" s="125"/>
      <x:c r="S182" s="125"/>
      <x:c r="T182" s="125"/>
      <x:c r="U182" s="125"/>
      <x:c r="V182" s="125"/>
      <x:c r="W182" s="126"/>
      <x:c r="X182" s="120" t="str">
        <x:f>IF(A182="","",IF(B182="","",B182+'Settings'!$B$7))</x:f>
      </x:c>
      <x:c r="Y182" s="97"/>
    </x:row>
    <x:row r="183">
      <x:c r="A183" s="122"/>
      <x:c r="B183" s="123"/>
      <x:c r="C183" s="124"/>
      <x:c r="D183" s="125"/>
      <x:c r="E183" s="125"/>
      <x:c r="F183" s="125"/>
      <x:c r="G183" s="125"/>
      <x:c r="H183" s="125"/>
      <x:c r="I183" s="125"/>
      <x:c r="J183" s="125"/>
      <x:c r="K183" s="125"/>
      <x:c r="L183" s="125"/>
      <x:c r="M183" s="125"/>
      <x:c r="N183" s="125"/>
      <x:c r="O183" s="125"/>
      <x:c r="P183" s="125"/>
      <x:c r="Q183" s="125"/>
      <x:c r="R183" s="125"/>
      <x:c r="S183" s="125"/>
      <x:c r="T183" s="125"/>
      <x:c r="U183" s="125"/>
      <x:c r="V183" s="125"/>
      <x:c r="W183" s="126"/>
      <x:c r="X183" s="120" t="str">
        <x:f>IF(A183="","",IF(B183="","",B183+'Settings'!$B$7))</x:f>
      </x:c>
      <x:c r="Y183" s="97"/>
    </x:row>
    <x:row r="184">
      <x:c r="A184" s="122"/>
      <x:c r="B184" s="123"/>
      <x:c r="C184" s="124"/>
      <x:c r="D184" s="125"/>
      <x:c r="E184" s="125"/>
      <x:c r="F184" s="125"/>
      <x:c r="G184" s="125"/>
      <x:c r="H184" s="125"/>
      <x:c r="I184" s="125"/>
      <x:c r="J184" s="125"/>
      <x:c r="K184" s="125"/>
      <x:c r="L184" s="125"/>
      <x:c r="M184" s="125"/>
      <x:c r="N184" s="125"/>
      <x:c r="O184" s="125"/>
      <x:c r="P184" s="125"/>
      <x:c r="Q184" s="125"/>
      <x:c r="R184" s="125"/>
      <x:c r="S184" s="125"/>
      <x:c r="T184" s="125"/>
      <x:c r="U184" s="125"/>
      <x:c r="V184" s="125"/>
      <x:c r="W184" s="126"/>
      <x:c r="X184" s="120" t="str">
        <x:f>IF(A184="","",IF(B184="","",B184+'Settings'!$B$7))</x:f>
      </x:c>
      <x:c r="Y184" s="97"/>
    </x:row>
    <x:row r="185">
      <x:c r="A185" s="122"/>
      <x:c r="B185" s="123"/>
      <x:c r="C185" s="124"/>
      <x:c r="D185" s="125"/>
      <x:c r="E185" s="125"/>
      <x:c r="F185" s="125"/>
      <x:c r="G185" s="125"/>
      <x:c r="H185" s="125"/>
      <x:c r="I185" s="125"/>
      <x:c r="J185" s="125"/>
      <x:c r="K185" s="125"/>
      <x:c r="L185" s="125"/>
      <x:c r="M185" s="125"/>
      <x:c r="N185" s="125"/>
      <x:c r="O185" s="125"/>
      <x:c r="P185" s="125"/>
      <x:c r="Q185" s="125"/>
      <x:c r="R185" s="125"/>
      <x:c r="S185" s="125"/>
      <x:c r="T185" s="125"/>
      <x:c r="U185" s="125"/>
      <x:c r="V185" s="125"/>
      <x:c r="W185" s="126"/>
      <x:c r="X185" s="120" t="str">
        <x:f>IF(A185="","",IF(B185="","",B185+'Settings'!$B$7))</x:f>
      </x:c>
      <x:c r="Y185" s="97"/>
    </x:row>
    <x:row r="186">
      <x:c r="A186" s="122"/>
      <x:c r="B186" s="123"/>
      <x:c r="C186" s="124"/>
      <x:c r="D186" s="125"/>
      <x:c r="E186" s="125"/>
      <x:c r="F186" s="125"/>
      <x:c r="G186" s="125"/>
      <x:c r="H186" s="125"/>
      <x:c r="I186" s="125"/>
      <x:c r="J186" s="125"/>
      <x:c r="K186" s="125"/>
      <x:c r="L186" s="125"/>
      <x:c r="M186" s="125"/>
      <x:c r="N186" s="125"/>
      <x:c r="O186" s="125"/>
      <x:c r="P186" s="125"/>
      <x:c r="Q186" s="125"/>
      <x:c r="R186" s="125"/>
      <x:c r="S186" s="125"/>
      <x:c r="T186" s="125"/>
      <x:c r="U186" s="125"/>
      <x:c r="V186" s="125"/>
      <x:c r="W186" s="126"/>
      <x:c r="X186" s="120" t="str">
        <x:f>IF(A186="","",IF(B186="","",B186+'Settings'!$B$7))</x:f>
      </x:c>
      <x:c r="Y186" s="97"/>
    </x:row>
    <x:row r="187">
      <x:c r="A187" s="122"/>
      <x:c r="B187" s="123"/>
      <x:c r="C187" s="124"/>
      <x:c r="D187" s="125"/>
      <x:c r="E187" s="125"/>
      <x:c r="F187" s="125"/>
      <x:c r="G187" s="125"/>
      <x:c r="H187" s="125"/>
      <x:c r="I187" s="125"/>
      <x:c r="J187" s="125"/>
      <x:c r="K187" s="125"/>
      <x:c r="L187" s="125"/>
      <x:c r="M187" s="125"/>
      <x:c r="N187" s="125"/>
      <x:c r="O187" s="125"/>
      <x:c r="P187" s="125"/>
      <x:c r="Q187" s="125"/>
      <x:c r="R187" s="125"/>
      <x:c r="S187" s="125"/>
      <x:c r="T187" s="125"/>
      <x:c r="U187" s="125"/>
      <x:c r="V187" s="125"/>
      <x:c r="W187" s="126"/>
      <x:c r="X187" s="120" t="str">
        <x:f>IF(A187="","",IF(B187="","",B187+'Settings'!$B$7))</x:f>
      </x:c>
      <x:c r="Y187" s="97"/>
    </x:row>
    <x:row r="188">
      <x:c r="A188" s="122"/>
      <x:c r="B188" s="123"/>
      <x:c r="C188" s="124"/>
      <x:c r="D188" s="125"/>
      <x:c r="E188" s="125"/>
      <x:c r="F188" s="125"/>
      <x:c r="G188" s="125"/>
      <x:c r="H188" s="125"/>
      <x:c r="I188" s="125"/>
      <x:c r="J188" s="125"/>
      <x:c r="K188" s="125"/>
      <x:c r="L188" s="125"/>
      <x:c r="M188" s="125"/>
      <x:c r="N188" s="125"/>
      <x:c r="O188" s="125"/>
      <x:c r="P188" s="125"/>
      <x:c r="Q188" s="125"/>
      <x:c r="R188" s="125"/>
      <x:c r="S188" s="125"/>
      <x:c r="T188" s="125"/>
      <x:c r="U188" s="125"/>
      <x:c r="V188" s="125"/>
      <x:c r="W188" s="126"/>
      <x:c r="X188" s="120" t="str">
        <x:f>IF(A188="","",IF(B188="","",B188+'Settings'!$B$7))</x:f>
      </x:c>
      <x:c r="Y188" s="97"/>
    </x:row>
    <x:row r="189">
      <x:c r="A189" s="122"/>
      <x:c r="B189" s="123"/>
      <x:c r="C189" s="124"/>
      <x:c r="D189" s="125"/>
      <x:c r="E189" s="125"/>
      <x:c r="F189" s="125"/>
      <x:c r="G189" s="125"/>
      <x:c r="H189" s="125"/>
      <x:c r="I189" s="125"/>
      <x:c r="J189" s="125"/>
      <x:c r="K189" s="125"/>
      <x:c r="L189" s="125"/>
      <x:c r="M189" s="125"/>
      <x:c r="N189" s="125"/>
      <x:c r="O189" s="125"/>
      <x:c r="P189" s="125"/>
      <x:c r="Q189" s="125"/>
      <x:c r="R189" s="125"/>
      <x:c r="S189" s="125"/>
      <x:c r="T189" s="125"/>
      <x:c r="U189" s="125"/>
      <x:c r="V189" s="125"/>
      <x:c r="W189" s="126"/>
      <x:c r="X189" s="120" t="str">
        <x:f>IF(A189="","",IF(B189="","",B189+'Settings'!$B$7))</x:f>
      </x:c>
      <x:c r="Y189" s="97"/>
    </x:row>
    <x:row r="190">
      <x:c r="A190" s="122"/>
      <x:c r="B190" s="123"/>
      <x:c r="C190" s="124"/>
      <x:c r="D190" s="125"/>
      <x:c r="E190" s="125"/>
      <x:c r="F190" s="125"/>
      <x:c r="G190" s="125"/>
      <x:c r="H190" s="125"/>
      <x:c r="I190" s="125"/>
      <x:c r="J190" s="125"/>
      <x:c r="K190" s="125"/>
      <x:c r="L190" s="125"/>
      <x:c r="M190" s="125"/>
      <x:c r="N190" s="125"/>
      <x:c r="O190" s="125"/>
      <x:c r="P190" s="125"/>
      <x:c r="Q190" s="125"/>
      <x:c r="R190" s="125"/>
      <x:c r="S190" s="125"/>
      <x:c r="T190" s="125"/>
      <x:c r="U190" s="125"/>
      <x:c r="V190" s="125"/>
      <x:c r="W190" s="126"/>
      <x:c r="X190" s="120" t="str">
        <x:f>IF(A190="","",IF(B190="","",B190+'Settings'!$B$7))</x:f>
      </x:c>
      <x:c r="Y190" s="97"/>
    </x:row>
    <x:row r="191">
      <x:c r="A191" s="122"/>
      <x:c r="B191" s="123"/>
      <x:c r="C191" s="124"/>
      <x:c r="D191" s="125"/>
      <x:c r="E191" s="125"/>
      <x:c r="F191" s="125"/>
      <x:c r="G191" s="125"/>
      <x:c r="H191" s="125"/>
      <x:c r="I191" s="125"/>
      <x:c r="J191" s="125"/>
      <x:c r="K191" s="125"/>
      <x:c r="L191" s="125"/>
      <x:c r="M191" s="125"/>
      <x:c r="N191" s="125"/>
      <x:c r="O191" s="125"/>
      <x:c r="P191" s="125"/>
      <x:c r="Q191" s="125"/>
      <x:c r="R191" s="125"/>
      <x:c r="S191" s="125"/>
      <x:c r="T191" s="125"/>
      <x:c r="U191" s="125"/>
      <x:c r="V191" s="125"/>
      <x:c r="W191" s="126"/>
      <x:c r="X191" s="120" t="str">
        <x:f>IF(A191="","",IF(B191="","",B191+'Settings'!$B$7))</x:f>
      </x:c>
      <x:c r="Y191" s="97"/>
    </x:row>
    <x:row r="192">
      <x:c r="A192" s="122"/>
      <x:c r="B192" s="123"/>
      <x:c r="C192" s="124"/>
      <x:c r="D192" s="125"/>
      <x:c r="E192" s="125"/>
      <x:c r="F192" s="125"/>
      <x:c r="G192" s="125"/>
      <x:c r="H192" s="125"/>
      <x:c r="I192" s="125"/>
      <x:c r="J192" s="125"/>
      <x:c r="K192" s="125"/>
      <x:c r="L192" s="125"/>
      <x:c r="M192" s="125"/>
      <x:c r="N192" s="125"/>
      <x:c r="O192" s="125"/>
      <x:c r="P192" s="125"/>
      <x:c r="Q192" s="125"/>
      <x:c r="R192" s="125"/>
      <x:c r="S192" s="125"/>
      <x:c r="T192" s="125"/>
      <x:c r="U192" s="125"/>
      <x:c r="V192" s="125"/>
      <x:c r="W192" s="126"/>
      <x:c r="X192" s="120" t="str">
        <x:f>IF(A192="","",IF(B192="","",B192+'Settings'!$B$7))</x:f>
      </x:c>
      <x:c r="Y192" s="97"/>
    </x:row>
    <x:row r="193">
      <x:c r="A193" s="122"/>
      <x:c r="B193" s="123"/>
      <x:c r="C193" s="124"/>
      <x:c r="D193" s="125"/>
      <x:c r="E193" s="125"/>
      <x:c r="F193" s="125"/>
      <x:c r="G193" s="125"/>
      <x:c r="H193" s="125"/>
      <x:c r="I193" s="125"/>
      <x:c r="J193" s="125"/>
      <x:c r="K193" s="125"/>
      <x:c r="L193" s="125"/>
      <x:c r="M193" s="125"/>
      <x:c r="N193" s="125"/>
      <x:c r="O193" s="125"/>
      <x:c r="P193" s="125"/>
      <x:c r="Q193" s="125"/>
      <x:c r="R193" s="125"/>
      <x:c r="S193" s="125"/>
      <x:c r="T193" s="125"/>
      <x:c r="U193" s="125"/>
      <x:c r="V193" s="125"/>
      <x:c r="W193" s="126"/>
      <x:c r="X193" s="120" t="str">
        <x:f>IF(A193="","",IF(B193="","",B193+'Settings'!$B$7))</x:f>
      </x:c>
      <x:c r="Y193" s="97"/>
    </x:row>
    <x:row r="194">
      <x:c r="A194" s="122"/>
      <x:c r="B194" s="123"/>
      <x:c r="C194" s="124"/>
      <x:c r="D194" s="125"/>
      <x:c r="E194" s="125"/>
      <x:c r="F194" s="125"/>
      <x:c r="G194" s="125"/>
      <x:c r="H194" s="125"/>
      <x:c r="I194" s="125"/>
      <x:c r="J194" s="125"/>
      <x:c r="K194" s="125"/>
      <x:c r="L194" s="125"/>
      <x:c r="M194" s="125"/>
      <x:c r="N194" s="125"/>
      <x:c r="O194" s="125"/>
      <x:c r="P194" s="125"/>
      <x:c r="Q194" s="125"/>
      <x:c r="R194" s="125"/>
      <x:c r="S194" s="125"/>
      <x:c r="T194" s="125"/>
      <x:c r="U194" s="125"/>
      <x:c r="V194" s="125"/>
      <x:c r="W194" s="126"/>
      <x:c r="X194" s="120" t="str">
        <x:f>IF(A194="","",IF(B194="","",B194+'Settings'!$B$7))</x:f>
      </x:c>
      <x:c r="Y194" s="97"/>
    </x:row>
    <x:row r="195">
      <x:c r="A195" s="122"/>
      <x:c r="B195" s="123"/>
      <x:c r="C195" s="124"/>
      <x:c r="D195" s="125"/>
      <x:c r="E195" s="125"/>
      <x:c r="F195" s="125"/>
      <x:c r="G195" s="125"/>
      <x:c r="H195" s="125"/>
      <x:c r="I195" s="125"/>
      <x:c r="J195" s="125"/>
      <x:c r="K195" s="125"/>
      <x:c r="L195" s="125"/>
      <x:c r="M195" s="125"/>
      <x:c r="N195" s="125"/>
      <x:c r="O195" s="125"/>
      <x:c r="P195" s="125"/>
      <x:c r="Q195" s="125"/>
      <x:c r="R195" s="125"/>
      <x:c r="S195" s="125"/>
      <x:c r="T195" s="125"/>
      <x:c r="U195" s="125"/>
      <x:c r="V195" s="125"/>
      <x:c r="W195" s="126"/>
      <x:c r="X195" s="120" t="str">
        <x:f>IF(A195="","",IF(B195="","",B195+'Settings'!$B$7))</x:f>
      </x:c>
      <x:c r="Y195" s="97"/>
    </x:row>
    <x:row r="196">
      <x:c r="A196" s="122"/>
      <x:c r="B196" s="123"/>
      <x:c r="C196" s="124"/>
      <x:c r="D196" s="125"/>
      <x:c r="E196" s="125"/>
      <x:c r="F196" s="125"/>
      <x:c r="G196" s="125"/>
      <x:c r="H196" s="125"/>
      <x:c r="I196" s="125"/>
      <x:c r="J196" s="125"/>
      <x:c r="K196" s="125"/>
      <x:c r="L196" s="125"/>
      <x:c r="M196" s="125"/>
      <x:c r="N196" s="125"/>
      <x:c r="O196" s="125"/>
      <x:c r="P196" s="125"/>
      <x:c r="Q196" s="125"/>
      <x:c r="R196" s="125"/>
      <x:c r="S196" s="125"/>
      <x:c r="T196" s="125"/>
      <x:c r="U196" s="125"/>
      <x:c r="V196" s="125"/>
      <x:c r="W196" s="126"/>
      <x:c r="X196" s="120" t="str">
        <x:f>IF(A196="","",IF(B196="","",B196+'Settings'!$B$7))</x:f>
      </x:c>
      <x:c r="Y196" s="97"/>
    </x:row>
    <x:row r="197">
      <x:c r="A197" s="122"/>
      <x:c r="B197" s="123"/>
      <x:c r="C197" s="124"/>
      <x:c r="D197" s="125"/>
      <x:c r="E197" s="125"/>
      <x:c r="F197" s="125"/>
      <x:c r="G197" s="125"/>
      <x:c r="H197" s="125"/>
      <x:c r="I197" s="125"/>
      <x:c r="J197" s="125"/>
      <x:c r="K197" s="125"/>
      <x:c r="L197" s="125"/>
      <x:c r="M197" s="125"/>
      <x:c r="N197" s="125"/>
      <x:c r="O197" s="125"/>
      <x:c r="P197" s="125"/>
      <x:c r="Q197" s="125"/>
      <x:c r="R197" s="125"/>
      <x:c r="S197" s="125"/>
      <x:c r="T197" s="125"/>
      <x:c r="U197" s="125"/>
      <x:c r="V197" s="125"/>
      <x:c r="W197" s="126"/>
      <x:c r="X197" s="120" t="str">
        <x:f>IF(A197="","",IF(B197="","",B197+'Settings'!$B$7))</x:f>
      </x:c>
      <x:c r="Y197" s="97"/>
    </x:row>
    <x:row r="198">
      <x:c r="A198" s="122"/>
      <x:c r="B198" s="123"/>
      <x:c r="C198" s="124"/>
      <x:c r="D198" s="125"/>
      <x:c r="E198" s="125"/>
      <x:c r="F198" s="125"/>
      <x:c r="G198" s="125"/>
      <x:c r="H198" s="125"/>
      <x:c r="I198" s="125"/>
      <x:c r="J198" s="125"/>
      <x:c r="K198" s="125"/>
      <x:c r="L198" s="125"/>
      <x:c r="M198" s="125"/>
      <x:c r="N198" s="125"/>
      <x:c r="O198" s="125"/>
      <x:c r="P198" s="125"/>
      <x:c r="Q198" s="125"/>
      <x:c r="R198" s="125"/>
      <x:c r="S198" s="125"/>
      <x:c r="T198" s="125"/>
      <x:c r="U198" s="125"/>
      <x:c r="V198" s="125"/>
      <x:c r="W198" s="126"/>
      <x:c r="X198" s="120" t="str">
        <x:f>IF(A198="","",IF(B198="","",B198+'Settings'!$B$7))</x:f>
      </x:c>
      <x:c r="Y198" s="97"/>
    </x:row>
    <x:row r="199">
      <x:c r="A199" s="122"/>
      <x:c r="B199" s="123"/>
      <x:c r="C199" s="124"/>
      <x:c r="D199" s="125"/>
      <x:c r="E199" s="125"/>
      <x:c r="F199" s="125"/>
      <x:c r="G199" s="125"/>
      <x:c r="H199" s="125"/>
      <x:c r="I199" s="125"/>
      <x:c r="J199" s="125"/>
      <x:c r="K199" s="125"/>
      <x:c r="L199" s="125"/>
      <x:c r="M199" s="125"/>
      <x:c r="N199" s="125"/>
      <x:c r="O199" s="125"/>
      <x:c r="P199" s="125"/>
      <x:c r="Q199" s="125"/>
      <x:c r="R199" s="125"/>
      <x:c r="S199" s="125"/>
      <x:c r="T199" s="125"/>
      <x:c r="U199" s="125"/>
      <x:c r="V199" s="125"/>
      <x:c r="W199" s="126"/>
      <x:c r="X199" s="120" t="str">
        <x:f>IF(A199="","",IF(B199="","",B199+'Settings'!$B$7))</x:f>
      </x:c>
      <x:c r="Y199" s="97"/>
    </x:row>
    <x:row r="200">
      <x:c r="A200" s="122"/>
      <x:c r="B200" s="123"/>
      <x:c r="C200" s="124"/>
      <x:c r="D200" s="125"/>
      <x:c r="E200" s="125"/>
      <x:c r="F200" s="125"/>
      <x:c r="G200" s="125"/>
      <x:c r="H200" s="125"/>
      <x:c r="I200" s="125"/>
      <x:c r="J200" s="125"/>
      <x:c r="K200" s="125"/>
      <x:c r="L200" s="125"/>
      <x:c r="M200" s="125"/>
      <x:c r="N200" s="125"/>
      <x:c r="O200" s="125"/>
      <x:c r="P200" s="125"/>
      <x:c r="Q200" s="125"/>
      <x:c r="R200" s="125"/>
      <x:c r="S200" s="125"/>
      <x:c r="T200" s="125"/>
      <x:c r="U200" s="125"/>
      <x:c r="V200" s="125"/>
      <x:c r="W200" s="126"/>
      <x:c r="X200" s="120" t="str">
        <x:f>IF(A200="","",IF(B200="","",B200+'Settings'!$B$7))</x:f>
      </x:c>
      <x:c r="Y200" s="97"/>
    </x:row>
    <x:row r="201">
      <x:c r="A201" s="122"/>
      <x:c r="B201" s="123"/>
      <x:c r="C201" s="124"/>
      <x:c r="D201" s="125"/>
      <x:c r="E201" s="125"/>
      <x:c r="F201" s="125"/>
      <x:c r="G201" s="125"/>
      <x:c r="H201" s="125"/>
      <x:c r="I201" s="125"/>
      <x:c r="J201" s="125"/>
      <x:c r="K201" s="125"/>
      <x:c r="L201" s="125"/>
      <x:c r="M201" s="125"/>
      <x:c r="N201" s="125"/>
      <x:c r="O201" s="125"/>
      <x:c r="P201" s="125"/>
      <x:c r="Q201" s="125"/>
      <x:c r="R201" s="125"/>
      <x:c r="S201" s="125"/>
      <x:c r="T201" s="125"/>
      <x:c r="U201" s="125"/>
      <x:c r="V201" s="125"/>
      <x:c r="W201" s="126"/>
      <x:c r="X201" s="120" t="str">
        <x:f>IF(A201="","",IF(B201="","",B201+'Settings'!$B$7))</x:f>
      </x:c>
      <x:c r="Y201" s="97"/>
    </x:row>
    <x:row r="202">
      <x:c r="A202" s="122"/>
      <x:c r="B202" s="123"/>
      <x:c r="C202" s="124"/>
      <x:c r="D202" s="125"/>
      <x:c r="E202" s="125"/>
      <x:c r="F202" s="125"/>
      <x:c r="G202" s="125"/>
      <x:c r="H202" s="125"/>
      <x:c r="I202" s="125"/>
      <x:c r="J202" s="125"/>
      <x:c r="K202" s="125"/>
      <x:c r="L202" s="125"/>
      <x:c r="M202" s="125"/>
      <x:c r="N202" s="125"/>
      <x:c r="O202" s="125"/>
      <x:c r="P202" s="125"/>
      <x:c r="Q202" s="125"/>
      <x:c r="R202" s="125"/>
      <x:c r="S202" s="125"/>
      <x:c r="T202" s="125"/>
      <x:c r="U202" s="125"/>
      <x:c r="V202" s="125"/>
      <x:c r="W202" s="126"/>
      <x:c r="X202" s="120" t="str">
        <x:f>IF(A202="","",IF(B202="","",B202+'Settings'!$B$7))</x:f>
      </x:c>
      <x:c r="Y202" s="97"/>
    </x:row>
    <x:row r="203">
      <x:c r="A203" s="122"/>
      <x:c r="B203" s="123"/>
      <x:c r="C203" s="124"/>
      <x:c r="D203" s="125"/>
      <x:c r="E203" s="125"/>
      <x:c r="F203" s="125"/>
      <x:c r="G203" s="125"/>
      <x:c r="H203" s="125"/>
      <x:c r="I203" s="125"/>
      <x:c r="J203" s="125"/>
      <x:c r="K203" s="125"/>
      <x:c r="L203" s="125"/>
      <x:c r="M203" s="125"/>
      <x:c r="N203" s="125"/>
      <x:c r="O203" s="125"/>
      <x:c r="P203" s="125"/>
      <x:c r="Q203" s="125"/>
      <x:c r="R203" s="125"/>
      <x:c r="S203" s="125"/>
      <x:c r="T203" s="125"/>
      <x:c r="U203" s="125"/>
      <x:c r="V203" s="125"/>
      <x:c r="W203" s="126"/>
      <x:c r="X203" s="120" t="str">
        <x:f>IF(A203="","",IF(B203="","",B203+'Settings'!$B$7))</x:f>
      </x:c>
      <x:c r="Y203" s="97"/>
    </x:row>
    <x:row r="204">
      <x:c r="A204" s="122"/>
      <x:c r="B204" s="123"/>
      <x:c r="C204" s="124"/>
      <x:c r="D204" s="125"/>
      <x:c r="E204" s="125"/>
      <x:c r="F204" s="125"/>
      <x:c r="G204" s="125"/>
      <x:c r="H204" s="125"/>
      <x:c r="I204" s="125"/>
      <x:c r="J204" s="125"/>
      <x:c r="K204" s="125"/>
      <x:c r="L204" s="125"/>
      <x:c r="M204" s="125"/>
      <x:c r="N204" s="125"/>
      <x:c r="O204" s="125"/>
      <x:c r="P204" s="125"/>
      <x:c r="Q204" s="125"/>
      <x:c r="R204" s="125"/>
      <x:c r="S204" s="125"/>
      <x:c r="T204" s="125"/>
      <x:c r="U204" s="125"/>
      <x:c r="V204" s="125"/>
      <x:c r="W204" s="126"/>
      <x:c r="X204" s="120" t="str">
        <x:f>IF(A204="","",IF(B204="","",B204+'Settings'!$B$7))</x:f>
      </x:c>
      <x:c r="Y204" s="97"/>
    </x:row>
    <x:row r="205">
      <x:c r="A205" s="122"/>
      <x:c r="B205" s="123"/>
      <x:c r="C205" s="124"/>
      <x:c r="D205" s="125"/>
      <x:c r="E205" s="125"/>
      <x:c r="F205" s="125"/>
      <x:c r="G205" s="125"/>
      <x:c r="H205" s="125"/>
      <x:c r="I205" s="125"/>
      <x:c r="J205" s="125"/>
      <x:c r="K205" s="125"/>
      <x:c r="L205" s="125"/>
      <x:c r="M205" s="125"/>
      <x:c r="N205" s="125"/>
      <x:c r="O205" s="125"/>
      <x:c r="P205" s="125"/>
      <x:c r="Q205" s="125"/>
      <x:c r="R205" s="125"/>
      <x:c r="S205" s="125"/>
      <x:c r="T205" s="125"/>
      <x:c r="U205" s="125"/>
      <x:c r="V205" s="125"/>
      <x:c r="W205" s="126"/>
      <x:c r="X205" s="120" t="str">
        <x:f>IF(A205="","",IF(B205="","",B205+'Settings'!$B$7))</x:f>
      </x:c>
      <x:c r="Y205" s="97"/>
    </x:row>
    <x:row r="206">
      <x:c r="A206" s="122"/>
      <x:c r="B206" s="123"/>
      <x:c r="C206" s="124"/>
      <x:c r="D206" s="125"/>
      <x:c r="E206" s="125"/>
      <x:c r="F206" s="125"/>
      <x:c r="G206" s="125"/>
      <x:c r="H206" s="125"/>
      <x:c r="I206" s="125"/>
      <x:c r="J206" s="125"/>
      <x:c r="K206" s="125"/>
      <x:c r="L206" s="125"/>
      <x:c r="M206" s="125"/>
      <x:c r="N206" s="125"/>
      <x:c r="O206" s="125"/>
      <x:c r="P206" s="125"/>
      <x:c r="Q206" s="125"/>
      <x:c r="R206" s="125"/>
      <x:c r="S206" s="125"/>
      <x:c r="T206" s="125"/>
      <x:c r="U206" s="125"/>
      <x:c r="V206" s="125"/>
      <x:c r="W206" s="126"/>
      <x:c r="X206" s="120" t="str">
        <x:f>IF(A206="","",IF(B206="","",B206+'Settings'!$B$7))</x:f>
      </x:c>
      <x:c r="Y206" s="97"/>
    </x:row>
    <x:row r="207">
      <x:c r="A207" s="122"/>
      <x:c r="B207" s="123"/>
      <x:c r="C207" s="124"/>
      <x:c r="D207" s="125"/>
      <x:c r="E207" s="125"/>
      <x:c r="F207" s="125"/>
      <x:c r="G207" s="125"/>
      <x:c r="H207" s="125"/>
      <x:c r="I207" s="125"/>
      <x:c r="J207" s="125"/>
      <x:c r="K207" s="125"/>
      <x:c r="L207" s="125"/>
      <x:c r="M207" s="125"/>
      <x:c r="N207" s="125"/>
      <x:c r="O207" s="125"/>
      <x:c r="P207" s="125"/>
      <x:c r="Q207" s="125"/>
      <x:c r="R207" s="125"/>
      <x:c r="S207" s="125"/>
      <x:c r="T207" s="125"/>
      <x:c r="U207" s="125"/>
      <x:c r="V207" s="125"/>
      <x:c r="W207" s="126"/>
      <x:c r="X207" s="120" t="str">
        <x:f>IF(A207="","",IF(B207="","",B207+'Settings'!$B$7))</x:f>
      </x:c>
      <x:c r="Y207" s="97"/>
    </x:row>
    <x:row r="208">
      <x:c r="A208" s="122"/>
      <x:c r="B208" s="123"/>
      <x:c r="C208" s="124"/>
      <x:c r="D208" s="125"/>
      <x:c r="E208" s="125"/>
      <x:c r="F208" s="125"/>
      <x:c r="G208" s="125"/>
      <x:c r="H208" s="125"/>
      <x:c r="I208" s="125"/>
      <x:c r="J208" s="125"/>
      <x:c r="K208" s="125"/>
      <x:c r="L208" s="125"/>
      <x:c r="M208" s="125"/>
      <x:c r="N208" s="125"/>
      <x:c r="O208" s="125"/>
      <x:c r="P208" s="125"/>
      <x:c r="Q208" s="125"/>
      <x:c r="R208" s="125"/>
      <x:c r="S208" s="125"/>
      <x:c r="T208" s="125"/>
      <x:c r="U208" s="125"/>
      <x:c r="V208" s="125"/>
      <x:c r="W208" s="126"/>
      <x:c r="X208" s="120" t="str">
        <x:f>IF(A208="","",IF(B208="","",B208+'Settings'!$B$7))</x:f>
      </x:c>
      <x:c r="Y208" s="97"/>
    </x:row>
    <x:row r="209">
      <x:c r="A209" s="122"/>
      <x:c r="B209" s="123"/>
      <x:c r="C209" s="124"/>
      <x:c r="D209" s="125"/>
      <x:c r="E209" s="125"/>
      <x:c r="F209" s="125"/>
      <x:c r="G209" s="125"/>
      <x:c r="H209" s="125"/>
      <x:c r="I209" s="125"/>
      <x:c r="J209" s="125"/>
      <x:c r="K209" s="125"/>
      <x:c r="L209" s="125"/>
      <x:c r="M209" s="125"/>
      <x:c r="N209" s="125"/>
      <x:c r="O209" s="125"/>
      <x:c r="P209" s="125"/>
      <x:c r="Q209" s="125"/>
      <x:c r="R209" s="125"/>
      <x:c r="S209" s="125"/>
      <x:c r="T209" s="125"/>
      <x:c r="U209" s="125"/>
      <x:c r="V209" s="125"/>
      <x:c r="W209" s="126"/>
      <x:c r="X209" s="120" t="str">
        <x:f>IF(A209="","",IF(B209="","",B209+'Settings'!$B$7))</x:f>
      </x:c>
      <x:c r="Y209" s="97"/>
    </x:row>
    <x:row r="210">
      <x:c r="A210" s="122"/>
      <x:c r="B210" s="123"/>
      <x:c r="C210" s="124"/>
      <x:c r="D210" s="125"/>
      <x:c r="E210" s="125"/>
      <x:c r="F210" s="125"/>
      <x:c r="G210" s="125"/>
      <x:c r="H210" s="125"/>
      <x:c r="I210" s="125"/>
      <x:c r="J210" s="125"/>
      <x:c r="K210" s="125"/>
      <x:c r="L210" s="125"/>
      <x:c r="M210" s="125"/>
      <x:c r="N210" s="125"/>
      <x:c r="O210" s="125"/>
      <x:c r="P210" s="125"/>
      <x:c r="Q210" s="125"/>
      <x:c r="R210" s="125"/>
      <x:c r="S210" s="125"/>
      <x:c r="T210" s="125"/>
      <x:c r="U210" s="125"/>
      <x:c r="V210" s="125"/>
      <x:c r="W210" s="126"/>
      <x:c r="X210" s="120" t="str">
        <x:f>IF(A210="","",IF(B210="","",B210+'Settings'!$B$7))</x:f>
      </x:c>
      <x:c r="Y210" s="97"/>
    </x:row>
    <x:row r="211">
      <x:c r="A211" s="122"/>
      <x:c r="B211" s="123"/>
      <x:c r="C211" s="124"/>
      <x:c r="D211" s="125"/>
      <x:c r="E211" s="125"/>
      <x:c r="F211" s="125"/>
      <x:c r="G211" s="125"/>
      <x:c r="H211" s="125"/>
      <x:c r="I211" s="125"/>
      <x:c r="J211" s="125"/>
      <x:c r="K211" s="125"/>
      <x:c r="L211" s="125"/>
      <x:c r="M211" s="125"/>
      <x:c r="N211" s="125"/>
      <x:c r="O211" s="125"/>
      <x:c r="P211" s="125"/>
      <x:c r="Q211" s="125"/>
      <x:c r="R211" s="125"/>
      <x:c r="S211" s="125"/>
      <x:c r="T211" s="125"/>
      <x:c r="U211" s="125"/>
      <x:c r="V211" s="125"/>
      <x:c r="W211" s="126"/>
      <x:c r="X211" s="120" t="str">
        <x:f>IF(A211="","",IF(B211="","",B211+'Settings'!$B$7))</x:f>
      </x:c>
      <x:c r="Y211" s="97"/>
    </x:row>
    <x:row r="212">
      <x:c r="A212" s="122"/>
      <x:c r="B212" s="123"/>
      <x:c r="C212" s="124"/>
      <x:c r="D212" s="125"/>
      <x:c r="E212" s="125"/>
      <x:c r="F212" s="125"/>
      <x:c r="G212" s="125"/>
      <x:c r="H212" s="125"/>
      <x:c r="I212" s="125"/>
      <x:c r="J212" s="125"/>
      <x:c r="K212" s="125"/>
      <x:c r="L212" s="125"/>
      <x:c r="M212" s="125"/>
      <x:c r="N212" s="125"/>
      <x:c r="O212" s="125"/>
      <x:c r="P212" s="125"/>
      <x:c r="Q212" s="125"/>
      <x:c r="R212" s="125"/>
      <x:c r="S212" s="125"/>
      <x:c r="T212" s="125"/>
      <x:c r="U212" s="125"/>
      <x:c r="V212" s="125"/>
      <x:c r="W212" s="126"/>
      <x:c r="X212" s="120" t="str">
        <x:f>IF(A212="","",IF(B212="","",B212+'Settings'!$B$7))</x:f>
      </x:c>
      <x:c r="Y212" s="97"/>
    </x:row>
    <x:row r="213">
      <x:c r="A213" s="122"/>
      <x:c r="B213" s="123"/>
      <x:c r="C213" s="124"/>
      <x:c r="D213" s="125"/>
      <x:c r="E213" s="125"/>
      <x:c r="F213" s="125"/>
      <x:c r="G213" s="125"/>
      <x:c r="H213" s="125"/>
      <x:c r="I213" s="125"/>
      <x:c r="J213" s="125"/>
      <x:c r="K213" s="125"/>
      <x:c r="L213" s="125"/>
      <x:c r="M213" s="125"/>
      <x:c r="N213" s="125"/>
      <x:c r="O213" s="125"/>
      <x:c r="P213" s="125"/>
      <x:c r="Q213" s="125"/>
      <x:c r="R213" s="125"/>
      <x:c r="S213" s="125"/>
      <x:c r="T213" s="125"/>
      <x:c r="U213" s="125"/>
      <x:c r="V213" s="125"/>
      <x:c r="W213" s="126"/>
      <x:c r="X213" s="120" t="str">
        <x:f>IF(A213="","",IF(B213="","",B213+'Settings'!$B$7))</x:f>
      </x:c>
      <x:c r="Y213" s="97"/>
    </x:row>
    <x:row r="214">
      <x:c r="A214" s="122"/>
      <x:c r="B214" s="123"/>
      <x:c r="C214" s="124"/>
      <x:c r="D214" s="125"/>
      <x:c r="E214" s="125"/>
      <x:c r="F214" s="125"/>
      <x:c r="G214" s="125"/>
      <x:c r="H214" s="125"/>
      <x:c r="I214" s="125"/>
      <x:c r="J214" s="125"/>
      <x:c r="K214" s="125"/>
      <x:c r="L214" s="125"/>
      <x:c r="M214" s="125"/>
      <x:c r="N214" s="125"/>
      <x:c r="O214" s="125"/>
      <x:c r="P214" s="125"/>
      <x:c r="Q214" s="125"/>
      <x:c r="R214" s="125"/>
      <x:c r="S214" s="125"/>
      <x:c r="T214" s="125"/>
      <x:c r="U214" s="125"/>
      <x:c r="V214" s="125"/>
      <x:c r="W214" s="126"/>
      <x:c r="X214" s="120" t="str">
        <x:f>IF(A214="","",IF(B214="","",B214+'Settings'!$B$7))</x:f>
      </x:c>
      <x:c r="Y214" s="97"/>
    </x:row>
    <x:row r="215">
      <x:c r="A215" s="122"/>
      <x:c r="B215" s="123"/>
      <x:c r="C215" s="124"/>
      <x:c r="D215" s="125"/>
      <x:c r="E215" s="125"/>
      <x:c r="F215" s="125"/>
      <x:c r="G215" s="125"/>
      <x:c r="H215" s="125"/>
      <x:c r="I215" s="125"/>
      <x:c r="J215" s="125"/>
      <x:c r="K215" s="125"/>
      <x:c r="L215" s="125"/>
      <x:c r="M215" s="125"/>
      <x:c r="N215" s="125"/>
      <x:c r="O215" s="125"/>
      <x:c r="P215" s="125"/>
      <x:c r="Q215" s="125"/>
      <x:c r="R215" s="125"/>
      <x:c r="S215" s="125"/>
      <x:c r="T215" s="125"/>
      <x:c r="U215" s="125"/>
      <x:c r="V215" s="125"/>
      <x:c r="W215" s="126"/>
      <x:c r="X215" s="120" t="str">
        <x:f>IF(A215="","",IF(B215="","",B215+'Settings'!$B$7))</x:f>
      </x:c>
      <x:c r="Y215" s="97"/>
    </x:row>
    <x:row r="216">
      <x:c r="A216" s="122"/>
      <x:c r="B216" s="123"/>
      <x:c r="C216" s="124"/>
      <x:c r="D216" s="125"/>
      <x:c r="E216" s="125"/>
      <x:c r="F216" s="125"/>
      <x:c r="G216" s="125"/>
      <x:c r="H216" s="125"/>
      <x:c r="I216" s="125"/>
      <x:c r="J216" s="125"/>
      <x:c r="K216" s="125"/>
      <x:c r="L216" s="125"/>
      <x:c r="M216" s="125"/>
      <x:c r="N216" s="125"/>
      <x:c r="O216" s="125"/>
      <x:c r="P216" s="125"/>
      <x:c r="Q216" s="125"/>
      <x:c r="R216" s="125"/>
      <x:c r="S216" s="125"/>
      <x:c r="T216" s="125"/>
      <x:c r="U216" s="125"/>
      <x:c r="V216" s="125"/>
      <x:c r="W216" s="126"/>
      <x:c r="X216" s="120" t="str">
        <x:f>IF(A216="","",IF(B216="","",B216+'Settings'!$B$7))</x:f>
      </x:c>
      <x:c r="Y216" s="97"/>
    </x:row>
    <x:row r="217">
      <x:c r="A217" s="122"/>
      <x:c r="B217" s="123"/>
      <x:c r="C217" s="124"/>
      <x:c r="D217" s="125"/>
      <x:c r="E217" s="125"/>
      <x:c r="F217" s="125"/>
      <x:c r="G217" s="125"/>
      <x:c r="H217" s="125"/>
      <x:c r="I217" s="125"/>
      <x:c r="J217" s="125"/>
      <x:c r="K217" s="125"/>
      <x:c r="L217" s="125"/>
      <x:c r="M217" s="125"/>
      <x:c r="N217" s="125"/>
      <x:c r="O217" s="125"/>
      <x:c r="P217" s="125"/>
      <x:c r="Q217" s="125"/>
      <x:c r="R217" s="125"/>
      <x:c r="S217" s="125"/>
      <x:c r="T217" s="125"/>
      <x:c r="U217" s="125"/>
      <x:c r="V217" s="125"/>
      <x:c r="W217" s="126"/>
      <x:c r="X217" s="120" t="str">
        <x:f>IF(A217="","",IF(B217="","",B217+'Settings'!$B$7))</x:f>
      </x:c>
      <x:c r="Y217" s="97"/>
    </x:row>
    <x:row r="218">
      <x:c r="A218" s="122"/>
      <x:c r="B218" s="123"/>
      <x:c r="C218" s="124"/>
      <x:c r="D218" s="125"/>
      <x:c r="E218" s="125"/>
      <x:c r="F218" s="125"/>
      <x:c r="G218" s="125"/>
      <x:c r="H218" s="125"/>
      <x:c r="I218" s="125"/>
      <x:c r="J218" s="125"/>
      <x:c r="K218" s="125"/>
      <x:c r="L218" s="125"/>
      <x:c r="M218" s="125"/>
      <x:c r="N218" s="125"/>
      <x:c r="O218" s="125"/>
      <x:c r="P218" s="125"/>
      <x:c r="Q218" s="125"/>
      <x:c r="R218" s="125"/>
      <x:c r="S218" s="125"/>
      <x:c r="T218" s="125"/>
      <x:c r="U218" s="125"/>
      <x:c r="V218" s="125"/>
      <x:c r="W218" s="126"/>
      <x:c r="X218" s="120" t="str">
        <x:f>IF(A218="","",IF(B218="","",B218+'Settings'!$B$7))</x:f>
      </x:c>
      <x:c r="Y218" s="97"/>
    </x:row>
    <x:row r="219">
      <x:c r="A219" s="122"/>
      <x:c r="B219" s="123"/>
      <x:c r="C219" s="124"/>
      <x:c r="D219" s="125"/>
      <x:c r="E219" s="125"/>
      <x:c r="F219" s="125"/>
      <x:c r="G219" s="125"/>
      <x:c r="H219" s="125"/>
      <x:c r="I219" s="125"/>
      <x:c r="J219" s="125"/>
      <x:c r="K219" s="125"/>
      <x:c r="L219" s="125"/>
      <x:c r="M219" s="125"/>
      <x:c r="N219" s="125"/>
      <x:c r="O219" s="125"/>
      <x:c r="P219" s="125"/>
      <x:c r="Q219" s="125"/>
      <x:c r="R219" s="125"/>
      <x:c r="S219" s="125"/>
      <x:c r="T219" s="125"/>
      <x:c r="U219" s="125"/>
      <x:c r="V219" s="125"/>
      <x:c r="W219" s="126"/>
      <x:c r="X219" s="120" t="str">
        <x:f>IF(A219="","",IF(B219="","",B219+'Settings'!$B$7))</x:f>
      </x:c>
      <x:c r="Y219" s="97"/>
    </x:row>
    <x:row r="220">
      <x:c r="A220" s="122"/>
      <x:c r="B220" s="123"/>
      <x:c r="C220" s="124"/>
      <x:c r="D220" s="125"/>
      <x:c r="E220" s="125"/>
      <x:c r="F220" s="125"/>
      <x:c r="G220" s="125"/>
      <x:c r="H220" s="125"/>
      <x:c r="I220" s="125"/>
      <x:c r="J220" s="125"/>
      <x:c r="K220" s="125"/>
      <x:c r="L220" s="125"/>
      <x:c r="M220" s="125"/>
      <x:c r="N220" s="125"/>
      <x:c r="O220" s="125"/>
      <x:c r="P220" s="125"/>
      <x:c r="Q220" s="125"/>
      <x:c r="R220" s="125"/>
      <x:c r="S220" s="125"/>
      <x:c r="T220" s="125"/>
      <x:c r="U220" s="125"/>
      <x:c r="V220" s="125"/>
      <x:c r="W220" s="126"/>
      <x:c r="X220" s="120" t="str">
        <x:f>IF(A220="","",IF(B220="","",B220+'Settings'!$B$7))</x:f>
      </x:c>
      <x:c r="Y220" s="97"/>
    </x:row>
    <x:row r="221">
      <x:c r="A221" s="122"/>
      <x:c r="B221" s="123"/>
      <x:c r="C221" s="124"/>
      <x:c r="D221" s="125"/>
      <x:c r="E221" s="125"/>
      <x:c r="F221" s="125"/>
      <x:c r="G221" s="125"/>
      <x:c r="H221" s="125"/>
      <x:c r="I221" s="125"/>
      <x:c r="J221" s="125"/>
      <x:c r="K221" s="125"/>
      <x:c r="L221" s="125"/>
      <x:c r="M221" s="125"/>
      <x:c r="N221" s="125"/>
      <x:c r="O221" s="125"/>
      <x:c r="P221" s="125"/>
      <x:c r="Q221" s="125"/>
      <x:c r="R221" s="125"/>
      <x:c r="S221" s="125"/>
      <x:c r="T221" s="125"/>
      <x:c r="U221" s="125"/>
      <x:c r="V221" s="125"/>
      <x:c r="W221" s="126"/>
      <x:c r="X221" s="120" t="str">
        <x:f>IF(A221="","",IF(B221="","",B221+'Settings'!$B$7))</x:f>
      </x:c>
      <x:c r="Y221" s="97"/>
    </x:row>
    <x:row r="222">
      <x:c r="A222" s="122"/>
      <x:c r="B222" s="123"/>
      <x:c r="C222" s="124"/>
      <x:c r="D222" s="125"/>
      <x:c r="E222" s="125"/>
      <x:c r="F222" s="125"/>
      <x:c r="G222" s="125"/>
      <x:c r="H222" s="125"/>
      <x:c r="I222" s="125"/>
      <x:c r="J222" s="125"/>
      <x:c r="K222" s="125"/>
      <x:c r="L222" s="125"/>
      <x:c r="M222" s="125"/>
      <x:c r="N222" s="125"/>
      <x:c r="O222" s="125"/>
      <x:c r="P222" s="125"/>
      <x:c r="Q222" s="125"/>
      <x:c r="R222" s="125"/>
      <x:c r="S222" s="125"/>
      <x:c r="T222" s="125"/>
      <x:c r="U222" s="125"/>
      <x:c r="V222" s="125"/>
      <x:c r="W222" s="126"/>
      <x:c r="X222" s="120" t="str">
        <x:f>IF(A222="","",IF(B222="","",B222+'Settings'!$B$7))</x:f>
      </x:c>
      <x:c r="Y222" s="97"/>
    </x:row>
    <x:row r="223">
      <x:c r="A223" s="122"/>
      <x:c r="B223" s="123"/>
      <x:c r="C223" s="124"/>
      <x:c r="D223" s="125"/>
      <x:c r="E223" s="125"/>
      <x:c r="F223" s="125"/>
      <x:c r="G223" s="125"/>
      <x:c r="H223" s="125"/>
      <x:c r="I223" s="125"/>
      <x:c r="J223" s="125"/>
      <x:c r="K223" s="125"/>
      <x:c r="L223" s="125"/>
      <x:c r="M223" s="125"/>
      <x:c r="N223" s="125"/>
      <x:c r="O223" s="125"/>
      <x:c r="P223" s="125"/>
      <x:c r="Q223" s="125"/>
      <x:c r="R223" s="125"/>
      <x:c r="S223" s="125"/>
      <x:c r="T223" s="125"/>
      <x:c r="U223" s="125"/>
      <x:c r="V223" s="125"/>
      <x:c r="W223" s="126"/>
      <x:c r="X223" s="120" t="str">
        <x:f>IF(A223="","",IF(B223="","",B223+'Settings'!$B$7))</x:f>
      </x:c>
      <x:c r="Y223" s="97"/>
    </x:row>
    <x:row r="224">
      <x:c r="A224" s="122"/>
      <x:c r="B224" s="123"/>
      <x:c r="C224" s="124"/>
      <x:c r="D224" s="125"/>
      <x:c r="E224" s="125"/>
      <x:c r="F224" s="125"/>
      <x:c r="G224" s="125"/>
      <x:c r="H224" s="125"/>
      <x:c r="I224" s="125"/>
      <x:c r="J224" s="125"/>
      <x:c r="K224" s="125"/>
      <x:c r="L224" s="125"/>
      <x:c r="M224" s="125"/>
      <x:c r="N224" s="125"/>
      <x:c r="O224" s="125"/>
      <x:c r="P224" s="125"/>
      <x:c r="Q224" s="125"/>
      <x:c r="R224" s="125"/>
      <x:c r="S224" s="125"/>
      <x:c r="T224" s="125"/>
      <x:c r="U224" s="125"/>
      <x:c r="V224" s="125"/>
      <x:c r="W224" s="126"/>
      <x:c r="X224" s="120" t="str">
        <x:f>IF(A224="","",IF(B224="","",B224+'Settings'!$B$7))</x:f>
      </x:c>
      <x:c r="Y224" s="97"/>
    </x:row>
    <x:row r="225">
      <x:c r="A225" s="122"/>
      <x:c r="B225" s="123"/>
      <x:c r="C225" s="124"/>
      <x:c r="D225" s="125"/>
      <x:c r="E225" s="125"/>
      <x:c r="F225" s="125"/>
      <x:c r="G225" s="125"/>
      <x:c r="H225" s="125"/>
      <x:c r="I225" s="125"/>
      <x:c r="J225" s="125"/>
      <x:c r="K225" s="125"/>
      <x:c r="L225" s="125"/>
      <x:c r="M225" s="125"/>
      <x:c r="N225" s="125"/>
      <x:c r="O225" s="125"/>
      <x:c r="P225" s="125"/>
      <x:c r="Q225" s="125"/>
      <x:c r="R225" s="125"/>
      <x:c r="S225" s="125"/>
      <x:c r="T225" s="125"/>
      <x:c r="U225" s="125"/>
      <x:c r="V225" s="125"/>
      <x:c r="W225" s="126"/>
      <x:c r="X225" s="120" t="str">
        <x:f>IF(A225="","",IF(B225="","",B225+'Settings'!$B$7))</x:f>
      </x:c>
      <x:c r="Y225" s="97"/>
    </x:row>
    <x:row r="226">
      <x:c r="A226" s="122"/>
      <x:c r="B226" s="123"/>
      <x:c r="C226" s="124"/>
      <x:c r="D226" s="125"/>
      <x:c r="E226" s="125"/>
      <x:c r="F226" s="125"/>
      <x:c r="G226" s="125"/>
      <x:c r="H226" s="125"/>
      <x:c r="I226" s="125"/>
      <x:c r="J226" s="125"/>
      <x:c r="K226" s="125"/>
      <x:c r="L226" s="125"/>
      <x:c r="M226" s="125"/>
      <x:c r="N226" s="125"/>
      <x:c r="O226" s="125"/>
      <x:c r="P226" s="125"/>
      <x:c r="Q226" s="125"/>
      <x:c r="R226" s="125"/>
      <x:c r="S226" s="125"/>
      <x:c r="T226" s="125"/>
      <x:c r="U226" s="125"/>
      <x:c r="V226" s="125"/>
      <x:c r="W226" s="126"/>
      <x:c r="X226" s="120" t="str">
        <x:f>IF(A226="","",IF(B226="","",B226+'Settings'!$B$7))</x:f>
      </x:c>
      <x:c r="Y226" s="97"/>
    </x:row>
    <x:row r="227">
      <x:c r="A227" s="122"/>
      <x:c r="B227" s="123"/>
      <x:c r="C227" s="124"/>
      <x:c r="D227" s="125"/>
      <x:c r="E227" s="125"/>
      <x:c r="F227" s="125"/>
      <x:c r="G227" s="125"/>
      <x:c r="H227" s="125"/>
      <x:c r="I227" s="125"/>
      <x:c r="J227" s="125"/>
      <x:c r="K227" s="125"/>
      <x:c r="L227" s="125"/>
      <x:c r="M227" s="125"/>
      <x:c r="N227" s="125"/>
      <x:c r="O227" s="125"/>
      <x:c r="P227" s="125"/>
      <x:c r="Q227" s="125"/>
      <x:c r="R227" s="125"/>
      <x:c r="S227" s="125"/>
      <x:c r="T227" s="125"/>
      <x:c r="U227" s="125"/>
      <x:c r="V227" s="125"/>
      <x:c r="W227" s="126"/>
      <x:c r="X227" s="120" t="str">
        <x:f>IF(A227="","",IF(B227="","",B227+'Settings'!$B$7))</x:f>
      </x:c>
      <x:c r="Y227" s="97"/>
    </x:row>
    <x:row r="228">
      <x:c r="A228" s="122"/>
      <x:c r="B228" s="123"/>
      <x:c r="C228" s="124"/>
      <x:c r="D228" s="125"/>
      <x:c r="E228" s="125"/>
      <x:c r="F228" s="125"/>
      <x:c r="G228" s="125"/>
      <x:c r="H228" s="125"/>
      <x:c r="I228" s="125"/>
      <x:c r="J228" s="125"/>
      <x:c r="K228" s="125"/>
      <x:c r="L228" s="125"/>
      <x:c r="M228" s="125"/>
      <x:c r="N228" s="125"/>
      <x:c r="O228" s="125"/>
      <x:c r="P228" s="125"/>
      <x:c r="Q228" s="125"/>
      <x:c r="R228" s="125"/>
      <x:c r="S228" s="125"/>
      <x:c r="T228" s="125"/>
      <x:c r="U228" s="125"/>
      <x:c r="V228" s="125"/>
      <x:c r="W228" s="126"/>
      <x:c r="X228" s="120" t="str">
        <x:f>IF(A228="","",IF(B228="","",B228+'Settings'!$B$7))</x:f>
      </x:c>
      <x:c r="Y228" s="97"/>
    </x:row>
    <x:row r="229">
      <x:c r="A229" s="122"/>
      <x:c r="B229" s="123"/>
      <x:c r="C229" s="124"/>
      <x:c r="D229" s="125"/>
      <x:c r="E229" s="125"/>
      <x:c r="F229" s="125"/>
      <x:c r="G229" s="125"/>
      <x:c r="H229" s="125"/>
      <x:c r="I229" s="125"/>
      <x:c r="J229" s="125"/>
      <x:c r="K229" s="125"/>
      <x:c r="L229" s="125"/>
      <x:c r="M229" s="125"/>
      <x:c r="N229" s="125"/>
      <x:c r="O229" s="125"/>
      <x:c r="P229" s="125"/>
      <x:c r="Q229" s="125"/>
      <x:c r="R229" s="125"/>
      <x:c r="S229" s="125"/>
      <x:c r="T229" s="125"/>
      <x:c r="U229" s="125"/>
      <x:c r="V229" s="125"/>
      <x:c r="W229" s="126"/>
      <x:c r="X229" s="120" t="str">
        <x:f>IF(A229="","",IF(B229="","",B229+'Settings'!$B$7))</x:f>
      </x:c>
      <x:c r="Y229" s="97"/>
    </x:row>
    <x:row r="230">
      <x:c r="A230" s="122"/>
      <x:c r="B230" s="123"/>
      <x:c r="C230" s="124"/>
      <x:c r="D230" s="125"/>
      <x:c r="E230" s="125"/>
      <x:c r="F230" s="125"/>
      <x:c r="G230" s="125"/>
      <x:c r="H230" s="125"/>
      <x:c r="I230" s="125"/>
      <x:c r="J230" s="125"/>
      <x:c r="K230" s="125"/>
      <x:c r="L230" s="125"/>
      <x:c r="M230" s="125"/>
      <x:c r="N230" s="125"/>
      <x:c r="O230" s="125"/>
      <x:c r="P230" s="125"/>
      <x:c r="Q230" s="125"/>
      <x:c r="R230" s="125"/>
      <x:c r="S230" s="125"/>
      <x:c r="T230" s="125"/>
      <x:c r="U230" s="125"/>
      <x:c r="V230" s="125"/>
      <x:c r="W230" s="126"/>
      <x:c r="X230" s="120" t="str">
        <x:f>IF(A230="","",IF(B230="","",B230+'Settings'!$B$7))</x:f>
      </x:c>
      <x:c r="Y230" s="97"/>
    </x:row>
    <x:row r="231">
      <x:c r="A231" s="122"/>
      <x:c r="B231" s="123"/>
      <x:c r="C231" s="124"/>
      <x:c r="D231" s="125"/>
      <x:c r="E231" s="125"/>
      <x:c r="F231" s="125"/>
      <x:c r="G231" s="125"/>
      <x:c r="H231" s="125"/>
      <x:c r="I231" s="125"/>
      <x:c r="J231" s="125"/>
      <x:c r="K231" s="125"/>
      <x:c r="L231" s="125"/>
      <x:c r="M231" s="125"/>
      <x:c r="N231" s="125"/>
      <x:c r="O231" s="125"/>
      <x:c r="P231" s="125"/>
      <x:c r="Q231" s="125"/>
      <x:c r="R231" s="125"/>
      <x:c r="S231" s="125"/>
      <x:c r="T231" s="125"/>
      <x:c r="U231" s="125"/>
      <x:c r="V231" s="125"/>
      <x:c r="W231" s="126"/>
      <x:c r="X231" s="120" t="str">
        <x:f>IF(A231="","",IF(B231="","",B231+'Settings'!$B$7))</x:f>
      </x:c>
      <x:c r="Y231" s="97"/>
    </x:row>
    <x:row r="232">
      <x:c r="A232" s="122"/>
      <x:c r="B232" s="123"/>
      <x:c r="C232" s="124"/>
      <x:c r="D232" s="125"/>
      <x:c r="E232" s="125"/>
      <x:c r="F232" s="125"/>
      <x:c r="G232" s="125"/>
      <x:c r="H232" s="125"/>
      <x:c r="I232" s="125"/>
      <x:c r="J232" s="125"/>
      <x:c r="K232" s="125"/>
      <x:c r="L232" s="125"/>
      <x:c r="M232" s="125"/>
      <x:c r="N232" s="125"/>
      <x:c r="O232" s="125"/>
      <x:c r="P232" s="125"/>
      <x:c r="Q232" s="125"/>
      <x:c r="R232" s="125"/>
      <x:c r="S232" s="125"/>
      <x:c r="T232" s="125"/>
      <x:c r="U232" s="125"/>
      <x:c r="V232" s="125"/>
      <x:c r="W232" s="126"/>
      <x:c r="X232" s="120" t="str">
        <x:f>IF(A232="","",IF(B232="","",B232+'Settings'!$B$7))</x:f>
      </x:c>
      <x:c r="Y232" s="97"/>
    </x:row>
    <x:row r="233">
      <x:c r="A233" s="122"/>
      <x:c r="B233" s="123"/>
      <x:c r="C233" s="124"/>
      <x:c r="D233" s="125"/>
      <x:c r="E233" s="125"/>
      <x:c r="F233" s="125"/>
      <x:c r="G233" s="125"/>
      <x:c r="H233" s="125"/>
      <x:c r="I233" s="125"/>
      <x:c r="J233" s="125"/>
      <x:c r="K233" s="125"/>
      <x:c r="L233" s="125"/>
      <x:c r="M233" s="125"/>
      <x:c r="N233" s="125"/>
      <x:c r="O233" s="125"/>
      <x:c r="P233" s="125"/>
      <x:c r="Q233" s="125"/>
      <x:c r="R233" s="125"/>
      <x:c r="S233" s="125"/>
      <x:c r="T233" s="125"/>
      <x:c r="U233" s="125"/>
      <x:c r="V233" s="125"/>
      <x:c r="W233" s="126"/>
      <x:c r="X233" s="120" t="str">
        <x:f>IF(A233="","",IF(B233="","",B233+'Settings'!$B$7))</x:f>
      </x:c>
      <x:c r="Y233" s="97"/>
    </x:row>
    <x:row r="234">
      <x:c r="A234" s="122"/>
      <x:c r="B234" s="123"/>
      <x:c r="C234" s="124"/>
      <x:c r="D234" s="125"/>
      <x:c r="E234" s="125"/>
      <x:c r="F234" s="125"/>
      <x:c r="G234" s="125"/>
      <x:c r="H234" s="125"/>
      <x:c r="I234" s="125"/>
      <x:c r="J234" s="125"/>
      <x:c r="K234" s="125"/>
      <x:c r="L234" s="125"/>
      <x:c r="M234" s="125"/>
      <x:c r="N234" s="125"/>
      <x:c r="O234" s="125"/>
      <x:c r="P234" s="125"/>
      <x:c r="Q234" s="125"/>
      <x:c r="R234" s="125"/>
      <x:c r="S234" s="125"/>
      <x:c r="T234" s="125"/>
      <x:c r="U234" s="125"/>
      <x:c r="V234" s="125"/>
      <x:c r="W234" s="126"/>
      <x:c r="X234" s="120" t="str">
        <x:f>IF(A234="","",IF(B234="","",B234+'Settings'!$B$7))</x:f>
      </x:c>
      <x:c r="Y234" s="97"/>
    </x:row>
    <x:row r="235">
      <x:c r="A235" s="122"/>
      <x:c r="B235" s="123"/>
      <x:c r="C235" s="124"/>
      <x:c r="D235" s="125"/>
      <x:c r="E235" s="125"/>
      <x:c r="F235" s="125"/>
      <x:c r="G235" s="125"/>
      <x:c r="H235" s="125"/>
      <x:c r="I235" s="125"/>
      <x:c r="J235" s="125"/>
      <x:c r="K235" s="125"/>
      <x:c r="L235" s="125"/>
      <x:c r="M235" s="125"/>
      <x:c r="N235" s="125"/>
      <x:c r="O235" s="125"/>
      <x:c r="P235" s="125"/>
      <x:c r="Q235" s="125"/>
      <x:c r="R235" s="125"/>
      <x:c r="S235" s="125"/>
      <x:c r="T235" s="125"/>
      <x:c r="U235" s="125"/>
      <x:c r="V235" s="125"/>
      <x:c r="W235" s="126"/>
      <x:c r="X235" s="120" t="str">
        <x:f>IF(A235="","",IF(B235="","",B235+'Settings'!$B$7))</x:f>
      </x:c>
      <x:c r="Y235" s="97"/>
    </x:row>
    <x:row r="236">
      <x:c r="A236" s="122"/>
      <x:c r="B236" s="123"/>
      <x:c r="C236" s="124"/>
      <x:c r="D236" s="125"/>
      <x:c r="E236" s="125"/>
      <x:c r="F236" s="125"/>
      <x:c r="G236" s="125"/>
      <x:c r="H236" s="125"/>
      <x:c r="I236" s="125"/>
      <x:c r="J236" s="125"/>
      <x:c r="K236" s="125"/>
      <x:c r="L236" s="125"/>
      <x:c r="M236" s="125"/>
      <x:c r="N236" s="125"/>
      <x:c r="O236" s="125"/>
      <x:c r="P236" s="125"/>
      <x:c r="Q236" s="125"/>
      <x:c r="R236" s="125"/>
      <x:c r="S236" s="125"/>
      <x:c r="T236" s="125"/>
      <x:c r="U236" s="125"/>
      <x:c r="V236" s="125"/>
      <x:c r="W236" s="126"/>
      <x:c r="X236" s="120" t="str">
        <x:f>IF(A236="","",IF(B236="","",B236+'Settings'!$B$7))</x:f>
      </x:c>
      <x:c r="Y236" s="97"/>
    </x:row>
    <x:row r="237">
      <x:c r="A237" s="122"/>
      <x:c r="B237" s="123"/>
      <x:c r="C237" s="124"/>
      <x:c r="D237" s="125"/>
      <x:c r="E237" s="125"/>
      <x:c r="F237" s="125"/>
      <x:c r="G237" s="125"/>
      <x:c r="H237" s="125"/>
      <x:c r="I237" s="125"/>
      <x:c r="J237" s="125"/>
      <x:c r="K237" s="125"/>
      <x:c r="L237" s="125"/>
      <x:c r="M237" s="125"/>
      <x:c r="N237" s="125"/>
      <x:c r="O237" s="125"/>
      <x:c r="P237" s="125"/>
      <x:c r="Q237" s="125"/>
      <x:c r="R237" s="125"/>
      <x:c r="S237" s="125"/>
      <x:c r="T237" s="125"/>
      <x:c r="U237" s="125"/>
      <x:c r="V237" s="125"/>
      <x:c r="W237" s="126"/>
      <x:c r="X237" s="120" t="str">
        <x:f>IF(A237="","",IF(B237="","",B237+'Settings'!$B$7))</x:f>
      </x:c>
      <x:c r="Y237" s="97"/>
    </x:row>
    <x:row r="238">
      <x:c r="A238" s="122"/>
      <x:c r="B238" s="123"/>
      <x:c r="C238" s="124"/>
      <x:c r="D238" s="125"/>
      <x:c r="E238" s="125"/>
      <x:c r="F238" s="125"/>
      <x:c r="G238" s="125"/>
      <x:c r="H238" s="125"/>
      <x:c r="I238" s="125"/>
      <x:c r="J238" s="125"/>
      <x:c r="K238" s="125"/>
      <x:c r="L238" s="125"/>
      <x:c r="M238" s="125"/>
      <x:c r="N238" s="125"/>
      <x:c r="O238" s="125"/>
      <x:c r="P238" s="125"/>
      <x:c r="Q238" s="125"/>
      <x:c r="R238" s="125"/>
      <x:c r="S238" s="125"/>
      <x:c r="T238" s="125"/>
      <x:c r="U238" s="125"/>
      <x:c r="V238" s="125"/>
      <x:c r="W238" s="126"/>
      <x:c r="X238" s="120" t="str">
        <x:f>IF(A238="","",IF(B238="","",B238+'Settings'!$B$7))</x:f>
      </x:c>
      <x:c r="Y238" s="97"/>
    </x:row>
    <x:row r="239">
      <x:c r="A239" s="122"/>
      <x:c r="B239" s="123"/>
      <x:c r="C239" s="124"/>
      <x:c r="D239" s="125"/>
      <x:c r="E239" s="125"/>
      <x:c r="F239" s="125"/>
      <x:c r="G239" s="125"/>
      <x:c r="H239" s="125"/>
      <x:c r="I239" s="125"/>
      <x:c r="J239" s="125"/>
      <x:c r="K239" s="125"/>
      <x:c r="L239" s="125"/>
      <x:c r="M239" s="125"/>
      <x:c r="N239" s="125"/>
      <x:c r="O239" s="125"/>
      <x:c r="P239" s="125"/>
      <x:c r="Q239" s="125"/>
      <x:c r="R239" s="125"/>
      <x:c r="S239" s="125"/>
      <x:c r="T239" s="125"/>
      <x:c r="U239" s="125"/>
      <x:c r="V239" s="125"/>
      <x:c r="W239" s="126"/>
      <x:c r="X239" s="120" t="str">
        <x:f>IF(A239="","",IF(B239="","",B239+'Settings'!$B$7))</x:f>
      </x:c>
      <x:c r="Y239" s="97"/>
    </x:row>
    <x:row r="240">
      <x:c r="A240" s="122"/>
      <x:c r="B240" s="123"/>
      <x:c r="C240" s="124"/>
      <x:c r="D240" s="125"/>
      <x:c r="E240" s="125"/>
      <x:c r="F240" s="125"/>
      <x:c r="G240" s="125"/>
      <x:c r="H240" s="125"/>
      <x:c r="I240" s="125"/>
      <x:c r="J240" s="125"/>
      <x:c r="K240" s="125"/>
      <x:c r="L240" s="125"/>
      <x:c r="M240" s="125"/>
      <x:c r="N240" s="125"/>
      <x:c r="O240" s="125"/>
      <x:c r="P240" s="125"/>
      <x:c r="Q240" s="125"/>
      <x:c r="R240" s="125"/>
      <x:c r="S240" s="125"/>
      <x:c r="T240" s="125"/>
      <x:c r="U240" s="125"/>
      <x:c r="V240" s="125"/>
      <x:c r="W240" s="126"/>
      <x:c r="X240" s="120" t="str">
        <x:f>IF(A240="","",IF(B240="","",B240+'Settings'!$B$7))</x:f>
      </x:c>
      <x:c r="Y240" s="97"/>
    </x:row>
    <x:row r="241">
      <x:c r="A241" s="122"/>
      <x:c r="B241" s="123"/>
      <x:c r="C241" s="124"/>
      <x:c r="D241" s="125"/>
      <x:c r="E241" s="125"/>
      <x:c r="F241" s="125"/>
      <x:c r="G241" s="125"/>
      <x:c r="H241" s="125"/>
      <x:c r="I241" s="125"/>
      <x:c r="J241" s="125"/>
      <x:c r="K241" s="125"/>
      <x:c r="L241" s="125"/>
      <x:c r="M241" s="125"/>
      <x:c r="N241" s="125"/>
      <x:c r="O241" s="125"/>
      <x:c r="P241" s="125"/>
      <x:c r="Q241" s="125"/>
      <x:c r="R241" s="125"/>
      <x:c r="S241" s="125"/>
      <x:c r="T241" s="125"/>
      <x:c r="U241" s="125"/>
      <x:c r="V241" s="125"/>
      <x:c r="W241" s="126"/>
      <x:c r="X241" s="120" t="str">
        <x:f>IF(A241="","",IF(B241="","",B241+'Settings'!$B$7))</x:f>
      </x:c>
      <x:c r="Y241" s="97"/>
    </x:row>
    <x:row r="242">
      <x:c r="A242" s="122"/>
      <x:c r="B242" s="123"/>
      <x:c r="C242" s="124"/>
      <x:c r="D242" s="125"/>
      <x:c r="E242" s="125"/>
      <x:c r="F242" s="125"/>
      <x:c r="G242" s="125"/>
      <x:c r="H242" s="125"/>
      <x:c r="I242" s="125"/>
      <x:c r="J242" s="125"/>
      <x:c r="K242" s="125"/>
      <x:c r="L242" s="125"/>
      <x:c r="M242" s="125"/>
      <x:c r="N242" s="125"/>
      <x:c r="O242" s="125"/>
      <x:c r="P242" s="125"/>
      <x:c r="Q242" s="125"/>
      <x:c r="R242" s="125"/>
      <x:c r="S242" s="125"/>
      <x:c r="T242" s="125"/>
      <x:c r="U242" s="125"/>
      <x:c r="V242" s="125"/>
      <x:c r="W242" s="126"/>
      <x:c r="X242" s="120" t="str">
        <x:f>IF(A242="","",IF(B242="","",B242+'Settings'!$B$7))</x:f>
      </x:c>
      <x:c r="Y242" s="97"/>
    </x:row>
    <x:row r="243">
      <x:c r="A243" s="122"/>
      <x:c r="B243" s="123"/>
      <x:c r="C243" s="124"/>
      <x:c r="D243" s="125"/>
      <x:c r="E243" s="125"/>
      <x:c r="F243" s="125"/>
      <x:c r="G243" s="125"/>
      <x:c r="H243" s="125"/>
      <x:c r="I243" s="125"/>
      <x:c r="J243" s="125"/>
      <x:c r="K243" s="125"/>
      <x:c r="L243" s="125"/>
      <x:c r="M243" s="125"/>
      <x:c r="N243" s="125"/>
      <x:c r="O243" s="125"/>
      <x:c r="P243" s="125"/>
      <x:c r="Q243" s="125"/>
      <x:c r="R243" s="125"/>
      <x:c r="S243" s="125"/>
      <x:c r="T243" s="125"/>
      <x:c r="U243" s="125"/>
      <x:c r="V243" s="125"/>
      <x:c r="W243" s="126"/>
      <x:c r="X243" s="120" t="str">
        <x:f>IF(A243="","",IF(B243="","",B243+'Settings'!$B$7))</x:f>
      </x:c>
      <x:c r="Y243" s="97"/>
    </x:row>
    <x:row r="244">
      <x:c r="A244" s="122"/>
      <x:c r="B244" s="123"/>
      <x:c r="C244" s="124"/>
      <x:c r="D244" s="125"/>
      <x:c r="E244" s="125"/>
      <x:c r="F244" s="125"/>
      <x:c r="G244" s="125"/>
      <x:c r="H244" s="125"/>
      <x:c r="I244" s="125"/>
      <x:c r="J244" s="125"/>
      <x:c r="K244" s="125"/>
      <x:c r="L244" s="125"/>
      <x:c r="M244" s="125"/>
      <x:c r="N244" s="125"/>
      <x:c r="O244" s="125"/>
      <x:c r="P244" s="125"/>
      <x:c r="Q244" s="125"/>
      <x:c r="R244" s="125"/>
      <x:c r="S244" s="125"/>
      <x:c r="T244" s="125"/>
      <x:c r="U244" s="125"/>
      <x:c r="V244" s="125"/>
      <x:c r="W244" s="126"/>
      <x:c r="X244" s="120" t="str">
        <x:f>IF(A244="","",IF(B244="","",B244+'Settings'!$B$7))</x:f>
      </x:c>
      <x:c r="Y244" s="97"/>
    </x:row>
    <x:row r="245">
      <x:c r="A245" s="122"/>
      <x:c r="B245" s="123"/>
      <x:c r="C245" s="124"/>
      <x:c r="D245" s="125"/>
      <x:c r="E245" s="125"/>
      <x:c r="F245" s="125"/>
      <x:c r="G245" s="125"/>
      <x:c r="H245" s="125"/>
      <x:c r="I245" s="125"/>
      <x:c r="J245" s="125"/>
      <x:c r="K245" s="125"/>
      <x:c r="L245" s="125"/>
      <x:c r="M245" s="125"/>
      <x:c r="N245" s="125"/>
      <x:c r="O245" s="125"/>
      <x:c r="P245" s="125"/>
      <x:c r="Q245" s="125"/>
      <x:c r="R245" s="125"/>
      <x:c r="S245" s="125"/>
      <x:c r="T245" s="125"/>
      <x:c r="U245" s="125"/>
      <x:c r="V245" s="125"/>
      <x:c r="W245" s="126"/>
      <x:c r="X245" s="120" t="str">
        <x:f>IF(A245="","",IF(B245="","",B245+'Settings'!$B$7))</x:f>
      </x:c>
      <x:c r="Y245" s="97"/>
    </x:row>
    <x:row r="246">
      <x:c r="A246" s="122"/>
      <x:c r="B246" s="123"/>
      <x:c r="C246" s="124"/>
      <x:c r="D246" s="125"/>
      <x:c r="E246" s="125"/>
      <x:c r="F246" s="125"/>
      <x:c r="G246" s="125"/>
      <x:c r="H246" s="125"/>
      <x:c r="I246" s="125"/>
      <x:c r="J246" s="125"/>
      <x:c r="K246" s="125"/>
      <x:c r="L246" s="125"/>
      <x:c r="M246" s="125"/>
      <x:c r="N246" s="125"/>
      <x:c r="O246" s="125"/>
      <x:c r="P246" s="125"/>
      <x:c r="Q246" s="125"/>
      <x:c r="R246" s="125"/>
      <x:c r="S246" s="125"/>
      <x:c r="T246" s="125"/>
      <x:c r="U246" s="125"/>
      <x:c r="V246" s="125"/>
      <x:c r="W246" s="126"/>
      <x:c r="X246" s="120" t="str">
        <x:f>IF(A246="","",IF(B246="","",B246+'Settings'!$B$7))</x:f>
      </x:c>
      <x:c r="Y246" s="97"/>
    </x:row>
    <x:row r="247">
      <x:c r="A247" s="122"/>
      <x:c r="B247" s="123"/>
      <x:c r="C247" s="124"/>
      <x:c r="D247" s="125"/>
      <x:c r="E247" s="125"/>
      <x:c r="F247" s="125"/>
      <x:c r="G247" s="125"/>
      <x:c r="H247" s="125"/>
      <x:c r="I247" s="125"/>
      <x:c r="J247" s="125"/>
      <x:c r="K247" s="125"/>
      <x:c r="L247" s="125"/>
      <x:c r="M247" s="125"/>
      <x:c r="N247" s="125"/>
      <x:c r="O247" s="125"/>
      <x:c r="P247" s="125"/>
      <x:c r="Q247" s="125"/>
      <x:c r="R247" s="125"/>
      <x:c r="S247" s="125"/>
      <x:c r="T247" s="125"/>
      <x:c r="U247" s="125"/>
      <x:c r="V247" s="125"/>
      <x:c r="W247" s="126"/>
      <x:c r="X247" s="120" t="str">
        <x:f>IF(A247="","",IF(B247="","",B247+'Settings'!$B$7))</x:f>
      </x:c>
      <x:c r="Y247" s="97"/>
    </x:row>
    <x:row r="248">
      <x:c r="A248" s="122"/>
      <x:c r="B248" s="123"/>
      <x:c r="C248" s="124"/>
      <x:c r="D248" s="125"/>
      <x:c r="E248" s="125"/>
      <x:c r="F248" s="125"/>
      <x:c r="G248" s="125"/>
      <x:c r="H248" s="125"/>
      <x:c r="I248" s="125"/>
      <x:c r="J248" s="125"/>
      <x:c r="K248" s="125"/>
      <x:c r="L248" s="125"/>
      <x:c r="M248" s="125"/>
      <x:c r="N248" s="125"/>
      <x:c r="O248" s="125"/>
      <x:c r="P248" s="125"/>
      <x:c r="Q248" s="125"/>
      <x:c r="R248" s="125"/>
      <x:c r="S248" s="125"/>
      <x:c r="T248" s="125"/>
      <x:c r="U248" s="125"/>
      <x:c r="V248" s="125"/>
      <x:c r="W248" s="126"/>
      <x:c r="X248" s="120" t="str">
        <x:f>IF(A248="","",IF(B248="","",B248+'Settings'!$B$7))</x:f>
      </x:c>
      <x:c r="Y248" s="97"/>
    </x:row>
    <x:row r="249">
      <x:c r="A249" s="122"/>
      <x:c r="B249" s="123"/>
      <x:c r="C249" s="124"/>
      <x:c r="D249" s="125"/>
      <x:c r="E249" s="125"/>
      <x:c r="F249" s="125"/>
      <x:c r="G249" s="125"/>
      <x:c r="H249" s="125"/>
      <x:c r="I249" s="125"/>
      <x:c r="J249" s="125"/>
      <x:c r="K249" s="125"/>
      <x:c r="L249" s="125"/>
      <x:c r="M249" s="125"/>
      <x:c r="N249" s="125"/>
      <x:c r="O249" s="125"/>
      <x:c r="P249" s="125"/>
      <x:c r="Q249" s="125"/>
      <x:c r="R249" s="125"/>
      <x:c r="S249" s="125"/>
      <x:c r="T249" s="125"/>
      <x:c r="U249" s="125"/>
      <x:c r="V249" s="125"/>
      <x:c r="W249" s="126"/>
      <x:c r="X249" s="120" t="str">
        <x:f>IF(A249="","",IF(B249="","",B249+'Settings'!$B$7))</x:f>
      </x:c>
      <x:c r="Y249" s="97"/>
    </x:row>
    <x:row r="250">
      <x:c r="A250" s="122"/>
      <x:c r="B250" s="123"/>
      <x:c r="C250" s="124"/>
      <x:c r="D250" s="125"/>
      <x:c r="E250" s="125"/>
      <x:c r="F250" s="125"/>
      <x:c r="G250" s="125"/>
      <x:c r="H250" s="125"/>
      <x:c r="I250" s="125"/>
      <x:c r="J250" s="125"/>
      <x:c r="K250" s="125"/>
      <x:c r="L250" s="125"/>
      <x:c r="M250" s="125"/>
      <x:c r="N250" s="125"/>
      <x:c r="O250" s="125"/>
      <x:c r="P250" s="125"/>
      <x:c r="Q250" s="125"/>
      <x:c r="R250" s="125"/>
      <x:c r="S250" s="125"/>
      <x:c r="T250" s="125"/>
      <x:c r="U250" s="125"/>
      <x:c r="V250" s="125"/>
      <x:c r="W250" s="126"/>
      <x:c r="X250" s="120" t="str">
        <x:f>IF(A250="","",IF(B250="","",B250+'Settings'!$B$7))</x:f>
      </x:c>
      <x:c r="Y250" s="97"/>
    </x:row>
    <x:row r="251">
      <x:c r="A251" s="122"/>
      <x:c r="B251" s="123"/>
      <x:c r="C251" s="124"/>
      <x:c r="D251" s="125"/>
      <x:c r="E251" s="125"/>
      <x:c r="F251" s="125"/>
      <x:c r="G251" s="125"/>
      <x:c r="H251" s="125"/>
      <x:c r="I251" s="125"/>
      <x:c r="J251" s="125"/>
      <x:c r="K251" s="125"/>
      <x:c r="L251" s="125"/>
      <x:c r="M251" s="125"/>
      <x:c r="N251" s="125"/>
      <x:c r="O251" s="125"/>
      <x:c r="P251" s="125"/>
      <x:c r="Q251" s="125"/>
      <x:c r="R251" s="125"/>
      <x:c r="S251" s="125"/>
      <x:c r="T251" s="125"/>
      <x:c r="U251" s="125"/>
      <x:c r="V251" s="125"/>
      <x:c r="W251" s="126"/>
      <x:c r="X251" s="120" t="str">
        <x:f>IF(A251="","",IF(B251="","",B251+'Settings'!$B$7))</x:f>
      </x:c>
      <x:c r="Y251" s="97"/>
    </x:row>
    <x:row r="252">
      <x:c r="A252" s="122"/>
      <x:c r="B252" s="123"/>
      <x:c r="C252" s="124"/>
      <x:c r="D252" s="125"/>
      <x:c r="E252" s="125"/>
      <x:c r="F252" s="125"/>
      <x:c r="G252" s="125"/>
      <x:c r="H252" s="125"/>
      <x:c r="I252" s="125"/>
      <x:c r="J252" s="125"/>
      <x:c r="K252" s="125"/>
      <x:c r="L252" s="125"/>
      <x:c r="M252" s="125"/>
      <x:c r="N252" s="125"/>
      <x:c r="O252" s="125"/>
      <x:c r="P252" s="125"/>
      <x:c r="Q252" s="125"/>
      <x:c r="R252" s="125"/>
      <x:c r="S252" s="125"/>
      <x:c r="T252" s="125"/>
      <x:c r="U252" s="125"/>
      <x:c r="V252" s="125"/>
      <x:c r="W252" s="126"/>
      <x:c r="X252" s="120" t="str">
        <x:f>IF(A252="","",IF(B252="","",B252+'Settings'!$B$7))</x:f>
      </x:c>
      <x:c r="Y252" s="97"/>
    </x:row>
    <x:row r="253">
      <x:c r="A253" s="122"/>
      <x:c r="B253" s="123"/>
      <x:c r="C253" s="124"/>
      <x:c r="D253" s="125"/>
      <x:c r="E253" s="125"/>
      <x:c r="F253" s="125"/>
      <x:c r="G253" s="125"/>
      <x:c r="H253" s="125"/>
      <x:c r="I253" s="125"/>
      <x:c r="J253" s="125"/>
      <x:c r="K253" s="125"/>
      <x:c r="L253" s="125"/>
      <x:c r="M253" s="125"/>
      <x:c r="N253" s="125"/>
      <x:c r="O253" s="125"/>
      <x:c r="P253" s="125"/>
      <x:c r="Q253" s="125"/>
      <x:c r="R253" s="125"/>
      <x:c r="S253" s="125"/>
      <x:c r="T253" s="125"/>
      <x:c r="U253" s="125"/>
      <x:c r="V253" s="125"/>
      <x:c r="W253" s="126"/>
      <x:c r="X253" s="120" t="str">
        <x:f>IF(A253="","",IF(B253="","",B253+'Settings'!$B$7))</x:f>
      </x:c>
      <x:c r="Y253" s="97"/>
    </x:row>
    <x:row r="254">
      <x:c r="A254" s="122"/>
      <x:c r="B254" s="123"/>
      <x:c r="C254" s="124"/>
      <x:c r="D254" s="125"/>
      <x:c r="E254" s="125"/>
      <x:c r="F254" s="125"/>
      <x:c r="G254" s="125"/>
      <x:c r="H254" s="125"/>
      <x:c r="I254" s="125"/>
      <x:c r="J254" s="125"/>
      <x:c r="K254" s="125"/>
      <x:c r="L254" s="125"/>
      <x:c r="M254" s="125"/>
      <x:c r="N254" s="125"/>
      <x:c r="O254" s="125"/>
      <x:c r="P254" s="125"/>
      <x:c r="Q254" s="125"/>
      <x:c r="R254" s="125"/>
      <x:c r="S254" s="125"/>
      <x:c r="T254" s="125"/>
      <x:c r="U254" s="125"/>
      <x:c r="V254" s="125"/>
      <x:c r="W254" s="126"/>
      <x:c r="X254" s="120" t="str">
        <x:f>IF(A254="","",IF(B254="","",B254+'Settings'!$B$7))</x:f>
      </x:c>
      <x:c r="Y254" s="97"/>
    </x:row>
    <x:row r="255">
      <x:c r="A255" s="122"/>
      <x:c r="B255" s="123"/>
      <x:c r="C255" s="124"/>
      <x:c r="D255" s="125"/>
      <x:c r="E255" s="125"/>
      <x:c r="F255" s="125"/>
      <x:c r="G255" s="125"/>
      <x:c r="H255" s="125"/>
      <x:c r="I255" s="125"/>
      <x:c r="J255" s="125"/>
      <x:c r="K255" s="125"/>
      <x:c r="L255" s="125"/>
      <x:c r="M255" s="125"/>
      <x:c r="N255" s="125"/>
      <x:c r="O255" s="125"/>
      <x:c r="P255" s="125"/>
      <x:c r="Q255" s="125"/>
      <x:c r="R255" s="125"/>
      <x:c r="S255" s="125"/>
      <x:c r="T255" s="125"/>
      <x:c r="U255" s="125"/>
      <x:c r="V255" s="125"/>
      <x:c r="W255" s="126"/>
      <x:c r="X255" s="120" t="str">
        <x:f>IF(A255="","",IF(B255="","",B255+'Settings'!$B$7))</x:f>
      </x:c>
      <x:c r="Y255" s="97"/>
    </x:row>
    <x:row r="256">
      <x:c r="A256" s="122"/>
      <x:c r="B256" s="123"/>
      <x:c r="C256" s="124"/>
      <x:c r="D256" s="125"/>
      <x:c r="E256" s="125"/>
      <x:c r="F256" s="125"/>
      <x:c r="G256" s="125"/>
      <x:c r="H256" s="125"/>
      <x:c r="I256" s="125"/>
      <x:c r="J256" s="125"/>
      <x:c r="K256" s="125"/>
      <x:c r="L256" s="125"/>
      <x:c r="M256" s="125"/>
      <x:c r="N256" s="125"/>
      <x:c r="O256" s="125"/>
      <x:c r="P256" s="125"/>
      <x:c r="Q256" s="125"/>
      <x:c r="R256" s="125"/>
      <x:c r="S256" s="125"/>
      <x:c r="T256" s="125"/>
      <x:c r="U256" s="125"/>
      <x:c r="V256" s="125"/>
      <x:c r="W256" s="126"/>
      <x:c r="X256" s="120" t="str">
        <x:f>IF(A256="","",IF(B256="","",B256+'Settings'!$B$7))</x:f>
      </x:c>
      <x:c r="Y256" s="97"/>
    </x:row>
    <x:row r="257">
      <x:c r="A257" s="122"/>
      <x:c r="B257" s="123"/>
      <x:c r="C257" s="124"/>
      <x:c r="D257" s="125"/>
      <x:c r="E257" s="125"/>
      <x:c r="F257" s="125"/>
      <x:c r="G257" s="125"/>
      <x:c r="H257" s="125"/>
      <x:c r="I257" s="125"/>
      <x:c r="J257" s="125"/>
      <x:c r="K257" s="125"/>
      <x:c r="L257" s="125"/>
      <x:c r="M257" s="125"/>
      <x:c r="N257" s="125"/>
      <x:c r="O257" s="125"/>
      <x:c r="P257" s="125"/>
      <x:c r="Q257" s="125"/>
      <x:c r="R257" s="125"/>
      <x:c r="S257" s="125"/>
      <x:c r="T257" s="125"/>
      <x:c r="U257" s="125"/>
      <x:c r="V257" s="125"/>
      <x:c r="W257" s="126"/>
      <x:c r="X257" s="120" t="str">
        <x:f>IF(A257="","",IF(B257="","",B257+'Settings'!$B$7))</x:f>
      </x:c>
      <x:c r="Y257" s="97"/>
    </x:row>
    <x:row r="258">
      <x:c r="A258" s="122"/>
      <x:c r="B258" s="123"/>
      <x:c r="C258" s="124"/>
      <x:c r="D258" s="125"/>
      <x:c r="E258" s="125"/>
      <x:c r="F258" s="125"/>
      <x:c r="G258" s="125"/>
      <x:c r="H258" s="125"/>
      <x:c r="I258" s="125"/>
      <x:c r="J258" s="125"/>
      <x:c r="K258" s="125"/>
      <x:c r="L258" s="125"/>
      <x:c r="M258" s="125"/>
      <x:c r="N258" s="125"/>
      <x:c r="O258" s="125"/>
      <x:c r="P258" s="125"/>
      <x:c r="Q258" s="125"/>
      <x:c r="R258" s="125"/>
      <x:c r="S258" s="125"/>
      <x:c r="T258" s="125"/>
      <x:c r="U258" s="125"/>
      <x:c r="V258" s="125"/>
      <x:c r="W258" s="126"/>
      <x:c r="X258" s="120" t="str">
        <x:f>IF(A258="","",IF(B258="","",B258+'Settings'!$B$7))</x:f>
      </x:c>
      <x:c r="Y258" s="97"/>
    </x:row>
    <x:row r="259">
      <x:c r="A259" s="122"/>
      <x:c r="B259" s="123"/>
      <x:c r="C259" s="124"/>
      <x:c r="D259" s="125"/>
      <x:c r="E259" s="125"/>
      <x:c r="F259" s="125"/>
      <x:c r="G259" s="125"/>
      <x:c r="H259" s="125"/>
      <x:c r="I259" s="125"/>
      <x:c r="J259" s="125"/>
      <x:c r="K259" s="125"/>
      <x:c r="L259" s="125"/>
      <x:c r="M259" s="125"/>
      <x:c r="N259" s="125"/>
      <x:c r="O259" s="125"/>
      <x:c r="P259" s="125"/>
      <x:c r="Q259" s="125"/>
      <x:c r="R259" s="125"/>
      <x:c r="S259" s="125"/>
      <x:c r="T259" s="125"/>
      <x:c r="U259" s="125"/>
      <x:c r="V259" s="125"/>
      <x:c r="W259" s="126"/>
      <x:c r="X259" s="120" t="str">
        <x:f>IF(A259="","",IF(B259="","",B259+'Settings'!$B$7))</x:f>
      </x:c>
      <x:c r="Y259" s="97"/>
    </x:row>
    <x:row r="260">
      <x:c r="A260" s="122"/>
      <x:c r="B260" s="123"/>
      <x:c r="C260" s="124"/>
      <x:c r="D260" s="125"/>
      <x:c r="E260" s="125"/>
      <x:c r="F260" s="125"/>
      <x:c r="G260" s="125"/>
      <x:c r="H260" s="125"/>
      <x:c r="I260" s="125"/>
      <x:c r="J260" s="125"/>
      <x:c r="K260" s="125"/>
      <x:c r="L260" s="125"/>
      <x:c r="M260" s="125"/>
      <x:c r="N260" s="125"/>
      <x:c r="O260" s="125"/>
      <x:c r="P260" s="125"/>
      <x:c r="Q260" s="125"/>
      <x:c r="R260" s="125"/>
      <x:c r="S260" s="125"/>
      <x:c r="T260" s="125"/>
      <x:c r="U260" s="125"/>
      <x:c r="V260" s="125"/>
      <x:c r="W260" s="126"/>
      <x:c r="X260" s="120" t="str">
        <x:f>IF(A260="","",IF(B260="","",B260+'Settings'!$B$7))</x:f>
      </x:c>
      <x:c r="Y260" s="97"/>
    </x:row>
    <x:row r="261">
      <x:c r="A261" s="122"/>
      <x:c r="B261" s="123"/>
      <x:c r="C261" s="124"/>
      <x:c r="D261" s="125"/>
      <x:c r="E261" s="125"/>
      <x:c r="F261" s="125"/>
      <x:c r="G261" s="125"/>
      <x:c r="H261" s="125"/>
      <x:c r="I261" s="125"/>
      <x:c r="J261" s="125"/>
      <x:c r="K261" s="125"/>
      <x:c r="L261" s="125"/>
      <x:c r="M261" s="125"/>
      <x:c r="N261" s="125"/>
      <x:c r="O261" s="125"/>
      <x:c r="P261" s="125"/>
      <x:c r="Q261" s="125"/>
      <x:c r="R261" s="125"/>
      <x:c r="S261" s="125"/>
      <x:c r="T261" s="125"/>
      <x:c r="U261" s="125"/>
      <x:c r="V261" s="125"/>
      <x:c r="W261" s="126"/>
      <x:c r="X261" s="120" t="str">
        <x:f>IF(A261="","",IF(B261="","",B261+'Settings'!$B$7))</x:f>
      </x:c>
      <x:c r="Y261" s="97"/>
    </x:row>
    <x:row r="262">
      <x:c r="A262" s="122"/>
      <x:c r="B262" s="123"/>
      <x:c r="C262" s="124"/>
      <x:c r="D262" s="125"/>
      <x:c r="E262" s="125"/>
      <x:c r="F262" s="125"/>
      <x:c r="G262" s="125"/>
      <x:c r="H262" s="125"/>
      <x:c r="I262" s="125"/>
      <x:c r="J262" s="125"/>
      <x:c r="K262" s="125"/>
      <x:c r="L262" s="125"/>
      <x:c r="M262" s="125"/>
      <x:c r="N262" s="125"/>
      <x:c r="O262" s="125"/>
      <x:c r="P262" s="125"/>
      <x:c r="Q262" s="125"/>
      <x:c r="R262" s="125"/>
      <x:c r="S262" s="125"/>
      <x:c r="T262" s="125"/>
      <x:c r="U262" s="125"/>
      <x:c r="V262" s="125"/>
      <x:c r="W262" s="126"/>
      <x:c r="X262" s="120" t="str">
        <x:f>IF(A262="","",IF(B262="","",B262+'Settings'!$B$7))</x:f>
      </x:c>
      <x:c r="Y262" s="97"/>
    </x:row>
    <x:row r="263">
      <x:c r="A263" s="122"/>
      <x:c r="B263" s="123"/>
      <x:c r="C263" s="124"/>
      <x:c r="D263" s="125"/>
      <x:c r="E263" s="125"/>
      <x:c r="F263" s="125"/>
      <x:c r="G263" s="125"/>
      <x:c r="H263" s="125"/>
      <x:c r="I263" s="125"/>
      <x:c r="J263" s="125"/>
      <x:c r="K263" s="125"/>
      <x:c r="L263" s="125"/>
      <x:c r="M263" s="125"/>
      <x:c r="N263" s="125"/>
      <x:c r="O263" s="125"/>
      <x:c r="P263" s="125"/>
      <x:c r="Q263" s="125"/>
      <x:c r="R263" s="125"/>
      <x:c r="S263" s="125"/>
      <x:c r="T263" s="125"/>
      <x:c r="U263" s="125"/>
      <x:c r="V263" s="125"/>
      <x:c r="W263" s="126"/>
      <x:c r="X263" s="120" t="str">
        <x:f>IF(A263="","",IF(B263="","",B263+'Settings'!$B$7))</x:f>
      </x:c>
      <x:c r="Y263" s="97"/>
    </x:row>
    <x:row r="264">
      <x:c r="A264" s="122"/>
      <x:c r="B264" s="123"/>
      <x:c r="C264" s="124"/>
      <x:c r="D264" s="125"/>
      <x:c r="E264" s="125"/>
      <x:c r="F264" s="125"/>
      <x:c r="G264" s="125"/>
      <x:c r="H264" s="125"/>
      <x:c r="I264" s="125"/>
      <x:c r="J264" s="125"/>
      <x:c r="K264" s="125"/>
      <x:c r="L264" s="125"/>
      <x:c r="M264" s="125"/>
      <x:c r="N264" s="125"/>
      <x:c r="O264" s="125"/>
      <x:c r="P264" s="125"/>
      <x:c r="Q264" s="125"/>
      <x:c r="R264" s="125"/>
      <x:c r="S264" s="125"/>
      <x:c r="T264" s="125"/>
      <x:c r="U264" s="125"/>
      <x:c r="V264" s="125"/>
      <x:c r="W264" s="126"/>
      <x:c r="X264" s="120" t="str">
        <x:f>IF(A264="","",IF(B264="","",B264+'Settings'!$B$7))</x:f>
      </x:c>
      <x:c r="Y264" s="97"/>
    </x:row>
    <x:row r="265">
      <x:c r="A265" s="122"/>
      <x:c r="B265" s="123"/>
      <x:c r="C265" s="124"/>
      <x:c r="D265" s="125"/>
      <x:c r="E265" s="125"/>
      <x:c r="F265" s="125"/>
      <x:c r="G265" s="125"/>
      <x:c r="H265" s="125"/>
      <x:c r="I265" s="125"/>
      <x:c r="J265" s="125"/>
      <x:c r="K265" s="125"/>
      <x:c r="L265" s="125"/>
      <x:c r="M265" s="125"/>
      <x:c r="N265" s="125"/>
      <x:c r="O265" s="125"/>
      <x:c r="P265" s="125"/>
      <x:c r="Q265" s="125"/>
      <x:c r="R265" s="125"/>
      <x:c r="S265" s="125"/>
      <x:c r="T265" s="125"/>
      <x:c r="U265" s="125"/>
      <x:c r="V265" s="125"/>
      <x:c r="W265" s="126"/>
      <x:c r="X265" s="120" t="str">
        <x:f>IF(A265="","",IF(B265="","",B265+'Settings'!$B$7))</x:f>
      </x:c>
      <x:c r="Y265" s="97"/>
    </x:row>
    <x:row r="266">
      <x:c r="A266" s="122"/>
      <x:c r="B266" s="123"/>
      <x:c r="C266" s="124"/>
      <x:c r="D266" s="125"/>
      <x:c r="E266" s="125"/>
      <x:c r="F266" s="125"/>
      <x:c r="G266" s="125"/>
      <x:c r="H266" s="125"/>
      <x:c r="I266" s="125"/>
      <x:c r="J266" s="125"/>
      <x:c r="K266" s="125"/>
      <x:c r="L266" s="125"/>
      <x:c r="M266" s="125"/>
      <x:c r="N266" s="125"/>
      <x:c r="O266" s="125"/>
      <x:c r="P266" s="125"/>
      <x:c r="Q266" s="125"/>
      <x:c r="R266" s="125"/>
      <x:c r="S266" s="125"/>
      <x:c r="T266" s="125"/>
      <x:c r="U266" s="125"/>
      <x:c r="V266" s="125"/>
      <x:c r="W266" s="126"/>
      <x:c r="X266" s="120" t="str">
        <x:f>IF(A266="","",IF(B266="","",B266+'Settings'!$B$7))</x:f>
      </x:c>
      <x:c r="Y266" s="97"/>
    </x:row>
    <x:row r="267">
      <x:c r="A267" s="122"/>
      <x:c r="B267" s="123"/>
      <x:c r="C267" s="124"/>
      <x:c r="D267" s="125"/>
      <x:c r="E267" s="125"/>
      <x:c r="F267" s="125"/>
      <x:c r="G267" s="125"/>
      <x:c r="H267" s="125"/>
      <x:c r="I267" s="125"/>
      <x:c r="J267" s="125"/>
      <x:c r="K267" s="125"/>
      <x:c r="L267" s="125"/>
      <x:c r="M267" s="125"/>
      <x:c r="N267" s="125"/>
      <x:c r="O267" s="125"/>
      <x:c r="P267" s="125"/>
      <x:c r="Q267" s="125"/>
      <x:c r="R267" s="125"/>
      <x:c r="S267" s="125"/>
      <x:c r="T267" s="125"/>
      <x:c r="U267" s="125"/>
      <x:c r="V267" s="125"/>
      <x:c r="W267" s="126"/>
      <x:c r="X267" s="120" t="str">
        <x:f>IF(A267="","",IF(B267="","",B267+'Settings'!$B$7))</x:f>
      </x:c>
      <x:c r="Y267" s="97"/>
    </x:row>
    <x:row r="268">
      <x:c r="A268" s="122"/>
      <x:c r="B268" s="123"/>
      <x:c r="C268" s="124"/>
      <x:c r="D268" s="125"/>
      <x:c r="E268" s="125"/>
      <x:c r="F268" s="125"/>
      <x:c r="G268" s="125"/>
      <x:c r="H268" s="125"/>
      <x:c r="I268" s="125"/>
      <x:c r="J268" s="125"/>
      <x:c r="K268" s="125"/>
      <x:c r="L268" s="125"/>
      <x:c r="M268" s="125"/>
      <x:c r="N268" s="125"/>
      <x:c r="O268" s="125"/>
      <x:c r="P268" s="125"/>
      <x:c r="Q268" s="125"/>
      <x:c r="R268" s="125"/>
      <x:c r="S268" s="125"/>
      <x:c r="T268" s="125"/>
      <x:c r="U268" s="125"/>
      <x:c r="V268" s="125"/>
      <x:c r="W268" s="126"/>
      <x:c r="X268" s="120" t="str">
        <x:f>IF(A268="","",IF(B268="","",B268+'Settings'!$B$7))</x:f>
      </x:c>
      <x:c r="Y268" s="97"/>
    </x:row>
    <x:row r="269">
      <x:c r="A269" s="122"/>
      <x:c r="B269" s="123"/>
      <x:c r="C269" s="124"/>
      <x:c r="D269" s="125"/>
      <x:c r="E269" s="125"/>
      <x:c r="F269" s="125"/>
      <x:c r="G269" s="125"/>
      <x:c r="H269" s="125"/>
      <x:c r="I269" s="125"/>
      <x:c r="J269" s="125"/>
      <x:c r="K269" s="125"/>
      <x:c r="L269" s="125"/>
      <x:c r="M269" s="125"/>
      <x:c r="N269" s="125"/>
      <x:c r="O269" s="125"/>
      <x:c r="P269" s="125"/>
      <x:c r="Q269" s="125"/>
      <x:c r="R269" s="125"/>
      <x:c r="S269" s="125"/>
      <x:c r="T269" s="125"/>
      <x:c r="U269" s="125"/>
      <x:c r="V269" s="125"/>
      <x:c r="W269" s="126"/>
      <x:c r="X269" s="120" t="str">
        <x:f>IF(A269="","",IF(B269="","",B269+'Settings'!$B$7))</x:f>
      </x:c>
      <x:c r="Y269" s="97"/>
    </x:row>
    <x:row r="270">
      <x:c r="A270" s="122"/>
      <x:c r="B270" s="123"/>
      <x:c r="C270" s="124"/>
      <x:c r="D270" s="125"/>
      <x:c r="E270" s="125"/>
      <x:c r="F270" s="125"/>
      <x:c r="G270" s="125"/>
      <x:c r="H270" s="125"/>
      <x:c r="I270" s="125"/>
      <x:c r="J270" s="125"/>
      <x:c r="K270" s="125"/>
      <x:c r="L270" s="125"/>
      <x:c r="M270" s="125"/>
      <x:c r="N270" s="125"/>
      <x:c r="O270" s="125"/>
      <x:c r="P270" s="125"/>
      <x:c r="Q270" s="125"/>
      <x:c r="R270" s="125"/>
      <x:c r="S270" s="125"/>
      <x:c r="T270" s="125"/>
      <x:c r="U270" s="125"/>
      <x:c r="V270" s="125"/>
      <x:c r="W270" s="126"/>
      <x:c r="X270" s="120" t="str">
        <x:f>IF(A270="","",IF(B270="","",B270+'Settings'!$B$7))</x:f>
      </x:c>
      <x:c r="Y270" s="97"/>
    </x:row>
    <x:row r="271">
      <x:c r="A271" s="122"/>
      <x:c r="B271" s="123"/>
      <x:c r="C271" s="124"/>
      <x:c r="D271" s="125"/>
      <x:c r="E271" s="125"/>
      <x:c r="F271" s="125"/>
      <x:c r="G271" s="125"/>
      <x:c r="H271" s="125"/>
      <x:c r="I271" s="125"/>
      <x:c r="J271" s="125"/>
      <x:c r="K271" s="125"/>
      <x:c r="L271" s="125"/>
      <x:c r="M271" s="125"/>
      <x:c r="N271" s="125"/>
      <x:c r="O271" s="125"/>
      <x:c r="P271" s="125"/>
      <x:c r="Q271" s="125"/>
      <x:c r="R271" s="125"/>
      <x:c r="S271" s="125"/>
      <x:c r="T271" s="125"/>
      <x:c r="U271" s="125"/>
      <x:c r="V271" s="125"/>
      <x:c r="W271" s="126"/>
      <x:c r="X271" s="120" t="str">
        <x:f>IF(A271="","",IF(B271="","",B271+'Settings'!$B$7))</x:f>
      </x:c>
      <x:c r="Y271" s="97"/>
    </x:row>
    <x:row r="272">
      <x:c r="A272" s="122"/>
      <x:c r="B272" s="123"/>
      <x:c r="C272" s="124"/>
      <x:c r="D272" s="125"/>
      <x:c r="E272" s="125"/>
      <x:c r="F272" s="125"/>
      <x:c r="G272" s="125"/>
      <x:c r="H272" s="125"/>
      <x:c r="I272" s="125"/>
      <x:c r="J272" s="125"/>
      <x:c r="K272" s="125"/>
      <x:c r="L272" s="125"/>
      <x:c r="M272" s="125"/>
      <x:c r="N272" s="125"/>
      <x:c r="O272" s="125"/>
      <x:c r="P272" s="125"/>
      <x:c r="Q272" s="125"/>
      <x:c r="R272" s="125"/>
      <x:c r="S272" s="125"/>
      <x:c r="T272" s="125"/>
      <x:c r="U272" s="125"/>
      <x:c r="V272" s="125"/>
      <x:c r="W272" s="126"/>
      <x:c r="X272" s="120" t="str">
        <x:f>IF(A272="","",IF(B272="","",B272+'Settings'!$B$7))</x:f>
      </x:c>
      <x:c r="Y272" s="97"/>
    </x:row>
    <x:row r="273">
      <x:c r="A273" s="122"/>
      <x:c r="B273" s="123"/>
      <x:c r="C273" s="124"/>
      <x:c r="D273" s="125"/>
      <x:c r="E273" s="125"/>
      <x:c r="F273" s="125"/>
      <x:c r="G273" s="125"/>
      <x:c r="H273" s="125"/>
      <x:c r="I273" s="125"/>
      <x:c r="J273" s="125"/>
      <x:c r="K273" s="125"/>
      <x:c r="L273" s="125"/>
      <x:c r="M273" s="125"/>
      <x:c r="N273" s="125"/>
      <x:c r="O273" s="125"/>
      <x:c r="P273" s="125"/>
      <x:c r="Q273" s="125"/>
      <x:c r="R273" s="125"/>
      <x:c r="S273" s="125"/>
      <x:c r="T273" s="125"/>
      <x:c r="U273" s="125"/>
      <x:c r="V273" s="125"/>
      <x:c r="W273" s="126"/>
      <x:c r="X273" s="120" t="str">
        <x:f>IF(A273="","",IF(B273="","",B273+'Settings'!$B$7))</x:f>
      </x:c>
      <x:c r="Y273" s="97"/>
    </x:row>
    <x:row r="274">
      <x:c r="A274" s="122"/>
      <x:c r="B274" s="123"/>
      <x:c r="C274" s="124"/>
      <x:c r="D274" s="125"/>
      <x:c r="E274" s="125"/>
      <x:c r="F274" s="125"/>
      <x:c r="G274" s="125"/>
      <x:c r="H274" s="125"/>
      <x:c r="I274" s="125"/>
      <x:c r="J274" s="125"/>
      <x:c r="K274" s="125"/>
      <x:c r="L274" s="125"/>
      <x:c r="M274" s="125"/>
      <x:c r="N274" s="125"/>
      <x:c r="O274" s="125"/>
      <x:c r="P274" s="125"/>
      <x:c r="Q274" s="125"/>
      <x:c r="R274" s="125"/>
      <x:c r="S274" s="125"/>
      <x:c r="T274" s="125"/>
      <x:c r="U274" s="125"/>
      <x:c r="V274" s="125"/>
      <x:c r="W274" s="126"/>
      <x:c r="X274" s="120" t="str">
        <x:f>IF(A274="","",IF(B274="","",B274+'Settings'!$B$7))</x:f>
      </x:c>
      <x:c r="Y274" s="97"/>
    </x:row>
    <x:row r="275">
      <x:c r="A275" s="122"/>
      <x:c r="B275" s="123"/>
      <x:c r="C275" s="124"/>
      <x:c r="D275" s="125"/>
      <x:c r="E275" s="125"/>
      <x:c r="F275" s="125"/>
      <x:c r="G275" s="125"/>
      <x:c r="H275" s="125"/>
      <x:c r="I275" s="125"/>
      <x:c r="J275" s="125"/>
      <x:c r="K275" s="125"/>
      <x:c r="L275" s="125"/>
      <x:c r="M275" s="125"/>
      <x:c r="N275" s="125"/>
      <x:c r="O275" s="125"/>
      <x:c r="P275" s="125"/>
      <x:c r="Q275" s="125"/>
      <x:c r="R275" s="125"/>
      <x:c r="S275" s="125"/>
      <x:c r="T275" s="125"/>
      <x:c r="U275" s="125"/>
      <x:c r="V275" s="125"/>
      <x:c r="W275" s="126"/>
      <x:c r="X275" s="120" t="str">
        <x:f>IF(A275="","",IF(B275="","",B275+'Settings'!$B$7))</x:f>
      </x:c>
      <x:c r="Y275" s="97"/>
    </x:row>
    <x:row r="276">
      <x:c r="A276" s="122"/>
      <x:c r="B276" s="123"/>
      <x:c r="C276" s="124"/>
      <x:c r="D276" s="125"/>
      <x:c r="E276" s="125"/>
      <x:c r="F276" s="125"/>
      <x:c r="G276" s="125"/>
      <x:c r="H276" s="125"/>
      <x:c r="I276" s="125"/>
      <x:c r="J276" s="125"/>
      <x:c r="K276" s="125"/>
      <x:c r="L276" s="125"/>
      <x:c r="M276" s="125"/>
      <x:c r="N276" s="125"/>
      <x:c r="O276" s="125"/>
      <x:c r="P276" s="125"/>
      <x:c r="Q276" s="125"/>
      <x:c r="R276" s="125"/>
      <x:c r="S276" s="125"/>
      <x:c r="T276" s="125"/>
      <x:c r="U276" s="125"/>
      <x:c r="V276" s="125"/>
      <x:c r="W276" s="126"/>
      <x:c r="X276" s="120" t="str">
        <x:f>IF(A276="","",IF(B276="","",B276+'Settings'!$B$7))</x:f>
      </x:c>
      <x:c r="Y276" s="97"/>
    </x:row>
    <x:row r="277">
      <x:c r="A277" s="122"/>
      <x:c r="B277" s="123"/>
      <x:c r="C277" s="124"/>
      <x:c r="D277" s="125"/>
      <x:c r="E277" s="125"/>
      <x:c r="F277" s="125"/>
      <x:c r="G277" s="125"/>
      <x:c r="H277" s="125"/>
      <x:c r="I277" s="125"/>
      <x:c r="J277" s="125"/>
      <x:c r="K277" s="125"/>
      <x:c r="L277" s="125"/>
      <x:c r="M277" s="125"/>
      <x:c r="N277" s="125"/>
      <x:c r="O277" s="125"/>
      <x:c r="P277" s="125"/>
      <x:c r="Q277" s="125"/>
      <x:c r="R277" s="125"/>
      <x:c r="S277" s="125"/>
      <x:c r="T277" s="125"/>
      <x:c r="U277" s="125"/>
      <x:c r="V277" s="125"/>
      <x:c r="W277" s="126"/>
      <x:c r="X277" s="120" t="str">
        <x:f>IF(A277="","",IF(B277="","",B277+'Settings'!$B$7))</x:f>
      </x:c>
      <x:c r="Y277" s="97"/>
    </x:row>
    <x:row r="278">
      <x:c r="A278" s="122"/>
      <x:c r="B278" s="123"/>
      <x:c r="C278" s="124"/>
      <x:c r="D278" s="125"/>
      <x:c r="E278" s="125"/>
      <x:c r="F278" s="125"/>
      <x:c r="G278" s="125"/>
      <x:c r="H278" s="125"/>
      <x:c r="I278" s="125"/>
      <x:c r="J278" s="125"/>
      <x:c r="K278" s="125"/>
      <x:c r="L278" s="125"/>
      <x:c r="M278" s="125"/>
      <x:c r="N278" s="125"/>
      <x:c r="O278" s="125"/>
      <x:c r="P278" s="125"/>
      <x:c r="Q278" s="125"/>
      <x:c r="R278" s="125"/>
      <x:c r="S278" s="125"/>
      <x:c r="T278" s="125"/>
      <x:c r="U278" s="125"/>
      <x:c r="V278" s="125"/>
      <x:c r="W278" s="126"/>
      <x:c r="X278" s="120" t="str">
        <x:f>IF(A278="","",IF(B278="","",B278+'Settings'!$B$7))</x:f>
      </x:c>
      <x:c r="Y278" s="97"/>
    </x:row>
    <x:row r="279">
      <x:c r="A279" s="122"/>
      <x:c r="B279" s="123"/>
      <x:c r="C279" s="124"/>
      <x:c r="D279" s="125"/>
      <x:c r="E279" s="125"/>
      <x:c r="F279" s="125"/>
      <x:c r="G279" s="125"/>
      <x:c r="H279" s="125"/>
      <x:c r="I279" s="125"/>
      <x:c r="J279" s="125"/>
      <x:c r="K279" s="125"/>
      <x:c r="L279" s="125"/>
      <x:c r="M279" s="125"/>
      <x:c r="N279" s="125"/>
      <x:c r="O279" s="125"/>
      <x:c r="P279" s="125"/>
      <x:c r="Q279" s="125"/>
      <x:c r="R279" s="125"/>
      <x:c r="S279" s="125"/>
      <x:c r="T279" s="125"/>
      <x:c r="U279" s="125"/>
      <x:c r="V279" s="125"/>
      <x:c r="W279" s="126"/>
      <x:c r="X279" s="120" t="str">
        <x:f>IF(A279="","",IF(B279="","",B279+'Settings'!$B$7))</x:f>
      </x:c>
      <x:c r="Y279" s="97"/>
    </x:row>
    <x:row r="280">
      <x:c r="A280" s="122"/>
      <x:c r="B280" s="123"/>
      <x:c r="C280" s="124"/>
      <x:c r="D280" s="125"/>
      <x:c r="E280" s="125"/>
      <x:c r="F280" s="125"/>
      <x:c r="G280" s="125"/>
      <x:c r="H280" s="125"/>
      <x:c r="I280" s="125"/>
      <x:c r="J280" s="125"/>
      <x:c r="K280" s="125"/>
      <x:c r="L280" s="125"/>
      <x:c r="M280" s="125"/>
      <x:c r="N280" s="125"/>
      <x:c r="O280" s="125"/>
      <x:c r="P280" s="125"/>
      <x:c r="Q280" s="125"/>
      <x:c r="R280" s="125"/>
      <x:c r="S280" s="125"/>
      <x:c r="T280" s="125"/>
      <x:c r="U280" s="125"/>
      <x:c r="V280" s="125"/>
      <x:c r="W280" s="126"/>
      <x:c r="X280" s="120" t="str">
        <x:f>IF(A280="","",IF(B280="","",B280+'Settings'!$B$7))</x:f>
      </x:c>
      <x:c r="Y280" s="97"/>
    </x:row>
    <x:row r="281">
      <x:c r="A281" s="122"/>
      <x:c r="B281" s="123"/>
      <x:c r="C281" s="124"/>
      <x:c r="D281" s="125"/>
      <x:c r="E281" s="125"/>
      <x:c r="F281" s="125"/>
      <x:c r="G281" s="125"/>
      <x:c r="H281" s="125"/>
      <x:c r="I281" s="125"/>
      <x:c r="J281" s="125"/>
      <x:c r="K281" s="125"/>
      <x:c r="L281" s="125"/>
      <x:c r="M281" s="125"/>
      <x:c r="N281" s="125"/>
      <x:c r="O281" s="125"/>
      <x:c r="P281" s="125"/>
      <x:c r="Q281" s="125"/>
      <x:c r="R281" s="125"/>
      <x:c r="S281" s="125"/>
      <x:c r="T281" s="125"/>
      <x:c r="U281" s="125"/>
      <x:c r="V281" s="125"/>
      <x:c r="W281" s="126"/>
      <x:c r="X281" s="120" t="str">
        <x:f>IF(A281="","",IF(B281="","",B281+'Settings'!$B$7))</x:f>
      </x:c>
      <x:c r="Y281" s="97"/>
    </x:row>
    <x:row r="282">
      <x:c r="A282" s="122"/>
      <x:c r="B282" s="123"/>
      <x:c r="C282" s="124"/>
      <x:c r="D282" s="125"/>
      <x:c r="E282" s="125"/>
      <x:c r="F282" s="125"/>
      <x:c r="G282" s="125"/>
      <x:c r="H282" s="125"/>
      <x:c r="I282" s="125"/>
      <x:c r="J282" s="125"/>
      <x:c r="K282" s="125"/>
      <x:c r="L282" s="125"/>
      <x:c r="M282" s="125"/>
      <x:c r="N282" s="125"/>
      <x:c r="O282" s="125"/>
      <x:c r="P282" s="125"/>
      <x:c r="Q282" s="125"/>
      <x:c r="R282" s="125"/>
      <x:c r="S282" s="125"/>
      <x:c r="T282" s="125"/>
      <x:c r="U282" s="125"/>
      <x:c r="V282" s="125"/>
      <x:c r="W282" s="126"/>
      <x:c r="X282" s="120" t="str">
        <x:f>IF(A282="","",IF(B282="","",B282+'Settings'!$B$7))</x:f>
      </x:c>
      <x:c r="Y282" s="97"/>
    </x:row>
    <x:row r="283">
      <x:c r="A283" s="122"/>
      <x:c r="B283" s="123"/>
      <x:c r="C283" s="124"/>
      <x:c r="D283" s="125"/>
      <x:c r="E283" s="125"/>
      <x:c r="F283" s="125"/>
      <x:c r="G283" s="125"/>
      <x:c r="H283" s="125"/>
      <x:c r="I283" s="125"/>
      <x:c r="J283" s="125"/>
      <x:c r="K283" s="125"/>
      <x:c r="L283" s="125"/>
      <x:c r="M283" s="125"/>
      <x:c r="N283" s="125"/>
      <x:c r="O283" s="125"/>
      <x:c r="P283" s="125"/>
      <x:c r="Q283" s="125"/>
      <x:c r="R283" s="125"/>
      <x:c r="S283" s="125"/>
      <x:c r="T283" s="125"/>
      <x:c r="U283" s="125"/>
      <x:c r="V283" s="125"/>
      <x:c r="W283" s="126"/>
      <x:c r="X283" s="120" t="str">
        <x:f>IF(A283="","",IF(B283="","",B283+'Settings'!$B$7))</x:f>
      </x:c>
      <x:c r="Y283" s="97"/>
    </x:row>
    <x:row r="284">
      <x:c r="A284" s="122"/>
      <x:c r="B284" s="123"/>
      <x:c r="C284" s="124"/>
      <x:c r="D284" s="125"/>
      <x:c r="E284" s="125"/>
      <x:c r="F284" s="125"/>
      <x:c r="G284" s="125"/>
      <x:c r="H284" s="125"/>
      <x:c r="I284" s="125"/>
      <x:c r="J284" s="125"/>
      <x:c r="K284" s="125"/>
      <x:c r="L284" s="125"/>
      <x:c r="M284" s="125"/>
      <x:c r="N284" s="125"/>
      <x:c r="O284" s="125"/>
      <x:c r="P284" s="125"/>
      <x:c r="Q284" s="125"/>
      <x:c r="R284" s="125"/>
      <x:c r="S284" s="125"/>
      <x:c r="T284" s="125"/>
      <x:c r="U284" s="125"/>
      <x:c r="V284" s="125"/>
      <x:c r="W284" s="126"/>
      <x:c r="X284" s="120" t="str">
        <x:f>IF(A284="","",IF(B284="","",B284+'Settings'!$B$7))</x:f>
      </x:c>
      <x:c r="Y284" s="97"/>
    </x:row>
    <x:row r="285">
      <x:c r="A285" s="122"/>
      <x:c r="B285" s="123"/>
      <x:c r="C285" s="124"/>
      <x:c r="D285" s="125"/>
      <x:c r="E285" s="125"/>
      <x:c r="F285" s="125"/>
      <x:c r="G285" s="125"/>
      <x:c r="H285" s="125"/>
      <x:c r="I285" s="125"/>
      <x:c r="J285" s="125"/>
      <x:c r="K285" s="125"/>
      <x:c r="L285" s="125"/>
      <x:c r="M285" s="125"/>
      <x:c r="N285" s="125"/>
      <x:c r="O285" s="125"/>
      <x:c r="P285" s="125"/>
      <x:c r="Q285" s="125"/>
      <x:c r="R285" s="125"/>
      <x:c r="S285" s="125"/>
      <x:c r="T285" s="125"/>
      <x:c r="U285" s="125"/>
      <x:c r="V285" s="125"/>
      <x:c r="W285" s="126"/>
      <x:c r="X285" s="120" t="str">
        <x:f>IF(A285="","",IF(B285="","",B285+'Settings'!$B$7))</x:f>
      </x:c>
      <x:c r="Y285" s="97"/>
    </x:row>
    <x:row r="286">
      <x:c r="A286" s="122"/>
      <x:c r="B286" s="123"/>
      <x:c r="C286" s="124"/>
      <x:c r="D286" s="125"/>
      <x:c r="E286" s="125"/>
      <x:c r="F286" s="125"/>
      <x:c r="G286" s="125"/>
      <x:c r="H286" s="125"/>
      <x:c r="I286" s="125"/>
      <x:c r="J286" s="125"/>
      <x:c r="K286" s="125"/>
      <x:c r="L286" s="125"/>
      <x:c r="M286" s="125"/>
      <x:c r="N286" s="125"/>
      <x:c r="O286" s="125"/>
      <x:c r="P286" s="125"/>
      <x:c r="Q286" s="125"/>
      <x:c r="R286" s="125"/>
      <x:c r="S286" s="125"/>
      <x:c r="T286" s="125"/>
      <x:c r="U286" s="125"/>
      <x:c r="V286" s="125"/>
      <x:c r="W286" s="126"/>
      <x:c r="X286" s="120" t="str">
        <x:f>IF(A286="","",IF(B286="","",B286+'Settings'!$B$7))</x:f>
      </x:c>
      <x:c r="Y286" s="97"/>
    </x:row>
    <x:row r="287">
      <x:c r="A287" s="122"/>
      <x:c r="B287" s="123"/>
      <x:c r="C287" s="124"/>
      <x:c r="D287" s="125"/>
      <x:c r="E287" s="125"/>
      <x:c r="F287" s="125"/>
      <x:c r="G287" s="125"/>
      <x:c r="H287" s="125"/>
      <x:c r="I287" s="125"/>
      <x:c r="J287" s="125"/>
      <x:c r="K287" s="125"/>
      <x:c r="L287" s="125"/>
      <x:c r="M287" s="125"/>
      <x:c r="N287" s="125"/>
      <x:c r="O287" s="125"/>
      <x:c r="P287" s="125"/>
      <x:c r="Q287" s="125"/>
      <x:c r="R287" s="125"/>
      <x:c r="S287" s="125"/>
      <x:c r="T287" s="125"/>
      <x:c r="U287" s="125"/>
      <x:c r="V287" s="125"/>
      <x:c r="W287" s="126"/>
      <x:c r="X287" s="120" t="str">
        <x:f>IF(A287="","",IF(B287="","",B287+'Settings'!$B$7))</x:f>
      </x:c>
      <x:c r="Y287" s="97"/>
    </x:row>
    <x:row r="288">
      <x:c r="A288" s="122"/>
      <x:c r="B288" s="123"/>
      <x:c r="C288" s="124"/>
      <x:c r="D288" s="125"/>
      <x:c r="E288" s="125"/>
      <x:c r="F288" s="125"/>
      <x:c r="G288" s="125"/>
      <x:c r="H288" s="125"/>
      <x:c r="I288" s="125"/>
      <x:c r="J288" s="125"/>
      <x:c r="K288" s="125"/>
      <x:c r="L288" s="125"/>
      <x:c r="M288" s="125"/>
      <x:c r="N288" s="125"/>
      <x:c r="O288" s="125"/>
      <x:c r="P288" s="125"/>
      <x:c r="Q288" s="125"/>
      <x:c r="R288" s="125"/>
      <x:c r="S288" s="125"/>
      <x:c r="T288" s="125"/>
      <x:c r="U288" s="125"/>
      <x:c r="V288" s="125"/>
      <x:c r="W288" s="126"/>
      <x:c r="X288" s="120" t="str">
        <x:f>IF(A288="","",IF(B288="","",B288+'Settings'!$B$7))</x:f>
      </x:c>
      <x:c r="Y288" s="97"/>
    </x:row>
    <x:row r="289">
      <x:c r="A289" s="122"/>
      <x:c r="B289" s="123"/>
      <x:c r="C289" s="124"/>
      <x:c r="D289" s="125"/>
      <x:c r="E289" s="125"/>
      <x:c r="F289" s="125"/>
      <x:c r="G289" s="125"/>
      <x:c r="H289" s="125"/>
      <x:c r="I289" s="125"/>
      <x:c r="J289" s="125"/>
      <x:c r="K289" s="125"/>
      <x:c r="L289" s="125"/>
      <x:c r="M289" s="125"/>
      <x:c r="N289" s="125"/>
      <x:c r="O289" s="125"/>
      <x:c r="P289" s="125"/>
      <x:c r="Q289" s="125"/>
      <x:c r="R289" s="125"/>
      <x:c r="S289" s="125"/>
      <x:c r="T289" s="125"/>
      <x:c r="U289" s="125"/>
      <x:c r="V289" s="125"/>
      <x:c r="W289" s="126"/>
      <x:c r="X289" s="120" t="str">
        <x:f>IF(A289="","",IF(B289="","",B289+'Settings'!$B$7))</x:f>
      </x:c>
      <x:c r="Y289" s="97"/>
    </x:row>
    <x:row r="290">
      <x:c r="A290" s="122"/>
      <x:c r="B290" s="123"/>
      <x:c r="C290" s="124"/>
      <x:c r="D290" s="125"/>
      <x:c r="E290" s="125"/>
      <x:c r="F290" s="125"/>
      <x:c r="G290" s="125"/>
      <x:c r="H290" s="125"/>
      <x:c r="I290" s="125"/>
      <x:c r="J290" s="125"/>
      <x:c r="K290" s="125"/>
      <x:c r="L290" s="125"/>
      <x:c r="M290" s="125"/>
      <x:c r="N290" s="125"/>
      <x:c r="O290" s="125"/>
      <x:c r="P290" s="125"/>
      <x:c r="Q290" s="125"/>
      <x:c r="R290" s="125"/>
      <x:c r="S290" s="125"/>
      <x:c r="T290" s="125"/>
      <x:c r="U290" s="125"/>
      <x:c r="V290" s="125"/>
      <x:c r="W290" s="126"/>
      <x:c r="X290" s="120" t="str">
        <x:f>IF(A290="","",IF(B290="","",B290+'Settings'!$B$7))</x:f>
      </x:c>
      <x:c r="Y290" s="97"/>
    </x:row>
    <x:row r="291">
      <x:c r="A291" s="122"/>
      <x:c r="B291" s="123"/>
      <x:c r="C291" s="124"/>
      <x:c r="D291" s="125"/>
      <x:c r="E291" s="125"/>
      <x:c r="F291" s="125"/>
      <x:c r="G291" s="125"/>
      <x:c r="H291" s="125"/>
      <x:c r="I291" s="125"/>
      <x:c r="J291" s="125"/>
      <x:c r="K291" s="125"/>
      <x:c r="L291" s="125"/>
      <x:c r="M291" s="125"/>
      <x:c r="N291" s="125"/>
      <x:c r="O291" s="125"/>
      <x:c r="P291" s="125"/>
      <x:c r="Q291" s="125"/>
      <x:c r="R291" s="125"/>
      <x:c r="S291" s="125"/>
      <x:c r="T291" s="125"/>
      <x:c r="U291" s="125"/>
      <x:c r="V291" s="125"/>
      <x:c r="W291" s="126"/>
      <x:c r="X291" s="120" t="str">
        <x:f>IF(A291="","",IF(B291="","",B291+'Settings'!$B$7))</x:f>
      </x:c>
      <x:c r="Y291" s="97"/>
    </x:row>
    <x:row r="292">
      <x:c r="A292" s="122"/>
      <x:c r="B292" s="123"/>
      <x:c r="C292" s="124"/>
      <x:c r="D292" s="125"/>
      <x:c r="E292" s="125"/>
      <x:c r="F292" s="125"/>
      <x:c r="G292" s="125"/>
      <x:c r="H292" s="125"/>
      <x:c r="I292" s="125"/>
      <x:c r="J292" s="125"/>
      <x:c r="K292" s="125"/>
      <x:c r="L292" s="125"/>
      <x:c r="M292" s="125"/>
      <x:c r="N292" s="125"/>
      <x:c r="O292" s="125"/>
      <x:c r="P292" s="125"/>
      <x:c r="Q292" s="125"/>
      <x:c r="R292" s="125"/>
      <x:c r="S292" s="125"/>
      <x:c r="T292" s="125"/>
      <x:c r="U292" s="125"/>
      <x:c r="V292" s="125"/>
      <x:c r="W292" s="126"/>
      <x:c r="X292" s="120" t="str">
        <x:f>IF(A292="","",IF(B292="","",B292+'Settings'!$B$7))</x:f>
      </x:c>
      <x:c r="Y292" s="97"/>
    </x:row>
    <x:row r="293">
      <x:c r="A293" s="122"/>
      <x:c r="B293" s="123"/>
      <x:c r="C293" s="124"/>
      <x:c r="D293" s="125"/>
      <x:c r="E293" s="125"/>
      <x:c r="F293" s="125"/>
      <x:c r="G293" s="125"/>
      <x:c r="H293" s="125"/>
      <x:c r="I293" s="125"/>
      <x:c r="J293" s="125"/>
      <x:c r="K293" s="125"/>
      <x:c r="L293" s="125"/>
      <x:c r="M293" s="125"/>
      <x:c r="N293" s="125"/>
      <x:c r="O293" s="125"/>
      <x:c r="P293" s="125"/>
      <x:c r="Q293" s="125"/>
      <x:c r="R293" s="125"/>
      <x:c r="S293" s="125"/>
      <x:c r="T293" s="125"/>
      <x:c r="U293" s="125"/>
      <x:c r="V293" s="125"/>
      <x:c r="W293" s="126"/>
      <x:c r="X293" s="120" t="str">
        <x:f>IF(A293="","",IF(B293="","",B293+'Settings'!$B$7))</x:f>
      </x:c>
      <x:c r="Y293" s="97"/>
    </x:row>
    <x:row r="294">
      <x:c r="A294" s="122"/>
      <x:c r="B294" s="123"/>
      <x:c r="C294" s="124"/>
      <x:c r="D294" s="125"/>
      <x:c r="E294" s="125"/>
      <x:c r="F294" s="125"/>
      <x:c r="G294" s="125"/>
      <x:c r="H294" s="125"/>
      <x:c r="I294" s="125"/>
      <x:c r="J294" s="125"/>
      <x:c r="K294" s="125"/>
      <x:c r="L294" s="125"/>
      <x:c r="M294" s="125"/>
      <x:c r="N294" s="125"/>
      <x:c r="O294" s="125"/>
      <x:c r="P294" s="125"/>
      <x:c r="Q294" s="125"/>
      <x:c r="R294" s="125"/>
      <x:c r="S294" s="125"/>
      <x:c r="T294" s="125"/>
      <x:c r="U294" s="125"/>
      <x:c r="V294" s="125"/>
      <x:c r="W294" s="126"/>
      <x:c r="X294" s="120" t="str">
        <x:f>IF(A294="","",IF(B294="","",B294+'Settings'!$B$7))</x:f>
      </x:c>
      <x:c r="Y294" s="97"/>
    </x:row>
    <x:row r="295">
      <x:c r="A295" s="122"/>
      <x:c r="B295" s="123"/>
      <x:c r="C295" s="124"/>
      <x:c r="D295" s="125"/>
      <x:c r="E295" s="125"/>
      <x:c r="F295" s="125"/>
      <x:c r="G295" s="125"/>
      <x:c r="H295" s="125"/>
      <x:c r="I295" s="125"/>
      <x:c r="J295" s="125"/>
      <x:c r="K295" s="125"/>
      <x:c r="L295" s="125"/>
      <x:c r="M295" s="125"/>
      <x:c r="N295" s="125"/>
      <x:c r="O295" s="125"/>
      <x:c r="P295" s="125"/>
      <x:c r="Q295" s="125"/>
      <x:c r="R295" s="125"/>
      <x:c r="S295" s="125"/>
      <x:c r="T295" s="125"/>
      <x:c r="U295" s="125"/>
      <x:c r="V295" s="125"/>
      <x:c r="W295" s="126"/>
      <x:c r="X295" s="120" t="str">
        <x:f>IF(A295="","",IF(B295="","",B295+'Settings'!$B$7))</x:f>
      </x:c>
      <x:c r="Y295" s="97"/>
    </x:row>
    <x:row r="296">
      <x:c r="A296" s="122"/>
      <x:c r="B296" s="123"/>
      <x:c r="C296" s="124"/>
      <x:c r="D296" s="125"/>
      <x:c r="E296" s="125"/>
      <x:c r="F296" s="125"/>
      <x:c r="G296" s="125"/>
      <x:c r="H296" s="125"/>
      <x:c r="I296" s="125"/>
      <x:c r="J296" s="125"/>
      <x:c r="K296" s="125"/>
      <x:c r="L296" s="125"/>
      <x:c r="M296" s="125"/>
      <x:c r="N296" s="125"/>
      <x:c r="O296" s="125"/>
      <x:c r="P296" s="125"/>
      <x:c r="Q296" s="125"/>
      <x:c r="R296" s="125"/>
      <x:c r="S296" s="125"/>
      <x:c r="T296" s="125"/>
      <x:c r="U296" s="125"/>
      <x:c r="V296" s="125"/>
      <x:c r="W296" s="126"/>
      <x:c r="X296" s="120" t="str">
        <x:f>IF(A296="","",IF(B296="","",B296+'Settings'!$B$7))</x:f>
      </x:c>
      <x:c r="Y296" s="97"/>
    </x:row>
    <x:row r="297">
      <x:c r="A297" s="122"/>
      <x:c r="B297" s="123"/>
      <x:c r="C297" s="124"/>
      <x:c r="D297" s="125"/>
      <x:c r="E297" s="125"/>
      <x:c r="F297" s="125"/>
      <x:c r="G297" s="125"/>
      <x:c r="H297" s="125"/>
      <x:c r="I297" s="125"/>
      <x:c r="J297" s="125"/>
      <x:c r="K297" s="125"/>
      <x:c r="L297" s="125"/>
      <x:c r="M297" s="125"/>
      <x:c r="N297" s="125"/>
      <x:c r="O297" s="125"/>
      <x:c r="P297" s="125"/>
      <x:c r="Q297" s="125"/>
      <x:c r="R297" s="125"/>
      <x:c r="S297" s="125"/>
      <x:c r="T297" s="125"/>
      <x:c r="U297" s="125"/>
      <x:c r="V297" s="125"/>
      <x:c r="W297" s="126"/>
      <x:c r="X297" s="120" t="str">
        <x:f>IF(A297="","",IF(B297="","",B297+'Settings'!$B$7))</x:f>
      </x:c>
      <x:c r="Y297" s="97"/>
    </x:row>
    <x:row r="298">
      <x:c r="A298" s="122"/>
      <x:c r="B298" s="123"/>
      <x:c r="C298" s="124"/>
      <x:c r="D298" s="125"/>
      <x:c r="E298" s="125"/>
      <x:c r="F298" s="125"/>
      <x:c r="G298" s="125"/>
      <x:c r="H298" s="125"/>
      <x:c r="I298" s="125"/>
      <x:c r="J298" s="125"/>
      <x:c r="K298" s="125"/>
      <x:c r="L298" s="125"/>
      <x:c r="M298" s="125"/>
      <x:c r="N298" s="125"/>
      <x:c r="O298" s="125"/>
      <x:c r="P298" s="125"/>
      <x:c r="Q298" s="125"/>
      <x:c r="R298" s="125"/>
      <x:c r="S298" s="125"/>
      <x:c r="T298" s="125"/>
      <x:c r="U298" s="125"/>
      <x:c r="V298" s="125"/>
      <x:c r="W298" s="126"/>
      <x:c r="X298" s="120" t="str">
        <x:f>IF(A298="","",IF(B298="","",B298+'Settings'!$B$7))</x:f>
      </x:c>
      <x:c r="Y298" s="97"/>
    </x:row>
    <x:row r="299">
      <x:c r="A299" s="122"/>
      <x:c r="B299" s="123"/>
      <x:c r="C299" s="124"/>
      <x:c r="D299" s="125"/>
      <x:c r="E299" s="125"/>
      <x:c r="F299" s="125"/>
      <x:c r="G299" s="125"/>
      <x:c r="H299" s="125"/>
      <x:c r="I299" s="125"/>
      <x:c r="J299" s="125"/>
      <x:c r="K299" s="125"/>
      <x:c r="L299" s="125"/>
      <x:c r="M299" s="125"/>
      <x:c r="N299" s="125"/>
      <x:c r="O299" s="125"/>
      <x:c r="P299" s="125"/>
      <x:c r="Q299" s="125"/>
      <x:c r="R299" s="125"/>
      <x:c r="S299" s="125"/>
      <x:c r="T299" s="125"/>
      <x:c r="U299" s="125"/>
      <x:c r="V299" s="125"/>
      <x:c r="W299" s="126"/>
      <x:c r="X299" s="120" t="str">
        <x:f>IF(A299="","",IF(B299="","",B299+'Settings'!$B$7))</x:f>
      </x:c>
      <x:c r="Y299" s="97"/>
    </x:row>
    <x:row r="300">
      <x:c r="A300" s="122"/>
      <x:c r="B300" s="123"/>
      <x:c r="C300" s="124"/>
      <x:c r="D300" s="125"/>
      <x:c r="E300" s="125"/>
      <x:c r="F300" s="125"/>
      <x:c r="G300" s="125"/>
      <x:c r="H300" s="125"/>
      <x:c r="I300" s="125"/>
      <x:c r="J300" s="125"/>
      <x:c r="K300" s="125"/>
      <x:c r="L300" s="125"/>
      <x:c r="M300" s="125"/>
      <x:c r="N300" s="125"/>
      <x:c r="O300" s="125"/>
      <x:c r="P300" s="125"/>
      <x:c r="Q300" s="125"/>
      <x:c r="R300" s="125"/>
      <x:c r="S300" s="125"/>
      <x:c r="T300" s="125"/>
      <x:c r="U300" s="125"/>
      <x:c r="V300" s="125"/>
      <x:c r="W300" s="126"/>
      <x:c r="X300" s="120" t="str">
        <x:f>IF(A300="","",IF(B300="","",B300+'Settings'!$B$7))</x:f>
      </x:c>
      <x:c r="Y300" s="97"/>
    </x:row>
    <x:row r="301">
      <x:c r="A301" s="122"/>
      <x:c r="B301" s="123"/>
      <x:c r="C301" s="124"/>
      <x:c r="D301" s="125"/>
      <x:c r="E301" s="125"/>
      <x:c r="F301" s="125"/>
      <x:c r="G301" s="125"/>
      <x:c r="H301" s="125"/>
      <x:c r="I301" s="125"/>
      <x:c r="J301" s="125"/>
      <x:c r="K301" s="125"/>
      <x:c r="L301" s="125"/>
      <x:c r="M301" s="125"/>
      <x:c r="N301" s="125"/>
      <x:c r="O301" s="125"/>
      <x:c r="P301" s="125"/>
      <x:c r="Q301" s="125"/>
      <x:c r="R301" s="125"/>
      <x:c r="S301" s="125"/>
      <x:c r="T301" s="125"/>
      <x:c r="U301" s="125"/>
      <x:c r="V301" s="125"/>
      <x:c r="W301" s="126"/>
      <x:c r="X301" s="120" t="str">
        <x:f>IF(A301="","",IF(B301="","",B301+'Settings'!$B$7))</x:f>
      </x:c>
      <x:c r="Y301" s="97"/>
    </x:row>
    <x:row r="302">
      <x:c r="A302" s="122"/>
      <x:c r="B302" s="123"/>
      <x:c r="C302" s="124"/>
      <x:c r="D302" s="125"/>
      <x:c r="E302" s="125"/>
      <x:c r="F302" s="125"/>
      <x:c r="G302" s="125"/>
      <x:c r="H302" s="125"/>
      <x:c r="I302" s="125"/>
      <x:c r="J302" s="125"/>
      <x:c r="K302" s="125"/>
      <x:c r="L302" s="125"/>
      <x:c r="M302" s="125"/>
      <x:c r="N302" s="125"/>
      <x:c r="O302" s="125"/>
      <x:c r="P302" s="125"/>
      <x:c r="Q302" s="125"/>
      <x:c r="R302" s="125"/>
      <x:c r="S302" s="125"/>
      <x:c r="T302" s="125"/>
      <x:c r="U302" s="125"/>
      <x:c r="V302" s="125"/>
      <x:c r="W302" s="126"/>
      <x:c r="X302" s="120" t="str">
        <x:f>IF(A302="","",IF(B302="","",B302+'Settings'!$B$7))</x:f>
      </x:c>
      <x:c r="Y302" s="97"/>
    </x:row>
    <x:row r="303">
      <x:c r="A303" s="122"/>
      <x:c r="B303" s="123"/>
      <x:c r="C303" s="124"/>
      <x:c r="D303" s="125"/>
      <x:c r="E303" s="125"/>
      <x:c r="F303" s="125"/>
      <x:c r="G303" s="125"/>
      <x:c r="H303" s="125"/>
      <x:c r="I303" s="125"/>
      <x:c r="J303" s="125"/>
      <x:c r="K303" s="125"/>
      <x:c r="L303" s="125"/>
      <x:c r="M303" s="125"/>
      <x:c r="N303" s="125"/>
      <x:c r="O303" s="125"/>
      <x:c r="P303" s="125"/>
      <x:c r="Q303" s="125"/>
      <x:c r="R303" s="125"/>
      <x:c r="S303" s="125"/>
      <x:c r="T303" s="125"/>
      <x:c r="U303" s="125"/>
      <x:c r="V303" s="125"/>
      <x:c r="W303" s="126"/>
      <x:c r="X303" s="120" t="str">
        <x:f>IF(A303="","",IF(B303="","",B303+'Settings'!$B$7))</x:f>
      </x:c>
      <x:c r="Y303" s="97"/>
    </x:row>
    <x:row r="304">
      <x:c r="A304" s="122"/>
      <x:c r="B304" s="123"/>
      <x:c r="C304" s="124"/>
      <x:c r="D304" s="125"/>
      <x:c r="E304" s="125"/>
      <x:c r="F304" s="125"/>
      <x:c r="G304" s="125"/>
      <x:c r="H304" s="125"/>
      <x:c r="I304" s="125"/>
      <x:c r="J304" s="125"/>
      <x:c r="K304" s="125"/>
      <x:c r="L304" s="125"/>
      <x:c r="M304" s="125"/>
      <x:c r="N304" s="125"/>
      <x:c r="O304" s="125"/>
      <x:c r="P304" s="125"/>
      <x:c r="Q304" s="125"/>
      <x:c r="R304" s="125"/>
      <x:c r="S304" s="125"/>
      <x:c r="T304" s="125"/>
      <x:c r="U304" s="125"/>
      <x:c r="V304" s="125"/>
      <x:c r="W304" s="126"/>
      <x:c r="X304" s="120" t="str">
        <x:f>IF(A304="","",IF(B304="","",B304+'Settings'!$B$7))</x:f>
      </x:c>
      <x:c r="Y304" s="97"/>
    </x:row>
    <x:row r="305">
      <x:c r="A305" s="127"/>
      <x:c r="B305" s="128"/>
      <x:c r="C305" s="129"/>
      <x:c r="D305" s="130"/>
      <x:c r="E305" s="130"/>
      <x:c r="F305" s="130"/>
      <x:c r="G305" s="130"/>
      <x:c r="H305" s="130"/>
      <x:c r="I305" s="130"/>
      <x:c r="J305" s="130"/>
      <x:c r="K305" s="130"/>
      <x:c r="L305" s="130"/>
      <x:c r="M305" s="130"/>
      <x:c r="N305" s="130"/>
      <x:c r="O305" s="130"/>
      <x:c r="P305" s="130"/>
      <x:c r="Q305" s="130"/>
      <x:c r="R305" s="130"/>
      <x:c r="S305" s="130"/>
      <x:c r="T305" s="130"/>
      <x:c r="U305" s="130"/>
      <x:c r="V305" s="130"/>
      <x:c r="W305" s="131"/>
      <x:c r="X305" s="120" t="str">
        <x:f>IF(A305="","",IF(B305="","",B305+'Settings'!$B$7))</x:f>
      </x:c>
      <x:c r="Y305" s="98"/>
    </x:row>
  </x:sheetData>
  <x:mergeCells>
    <x:mergeCell ref="A1:Y1"/>
    <x:mergeCell ref="A2:Y2"/>
    <x:mergeCell ref="A4:Y4"/>
  </x:mergeCells>
  <x:conditionalFormatting sqref="Q6:Q305">
    <x:cfRule type="containsText" dxfId="0" priority="1" operator="containsText" text="PASS"/>
    <x:cfRule type="containsText" dxfId="1" priority="2" operator="containsText" text="OK"/>
    <x:cfRule type="containsText" dxfId="2" priority="3" operator="containsText" text="CURRENT"/>
    <x:cfRule type="containsText" dxfId="3" priority="4" operator="containsText" text="COMPLETE"/>
    <x:cfRule type="containsText" dxfId="4" priority="5" operator="containsText" text="ELIGIBLE"/>
    <x:cfRule type="containsText" dxfId="5" priority="6" operator="containsText" text="FAIL"/>
    <x:cfRule type="containsText" dxfId="6" priority="7" operator="containsText" text="HOLD"/>
    <x:cfRule type="containsText" dxfId="7" priority="8" operator="containsText" text="OVERDUE"/>
    <x:cfRule type="containsText" dxfId="8" priority="9" operator="containsText" text="REVIEW"/>
    <x:cfRule type="containsText" dxfId="9" priority="10" operator="containsText" text="PENDING"/>
    <x:cfRule type="containsText" dxfId="10" priority="11" operator="containsText" text="EXPIRED"/>
  </x:conditionalFormatting>
  <x:conditionalFormatting sqref="U6:U305">
    <x:cfRule type="containsText" dxfId="11" priority="12" operator="containsText" text="PASS"/>
    <x:cfRule type="containsText" dxfId="12" priority="13" operator="containsText" text="OK"/>
    <x:cfRule type="containsText" dxfId="13" priority="14" operator="containsText" text="CURRENT"/>
    <x:cfRule type="containsText" dxfId="14" priority="15" operator="containsText" text="COMPLETE"/>
    <x:cfRule type="containsText" dxfId="15" priority="16" operator="containsText" text="ELIGIBLE"/>
    <x:cfRule type="containsText" dxfId="16" priority="17" operator="containsText" text="FAIL"/>
    <x:cfRule type="containsText" dxfId="17" priority="18" operator="containsText" text="HOLD"/>
    <x:cfRule type="containsText" dxfId="18" priority="19" operator="containsText" text="OVERDUE"/>
    <x:cfRule type="containsText" dxfId="19" priority="20" operator="containsText" text="REVIEW"/>
    <x:cfRule type="containsText" dxfId="20" priority="21" operator="containsText" text="PENDING"/>
    <x:cfRule type="containsText" dxfId="21" priority="22" operator="containsText" text="EXPIRED"/>
  </x:conditionalFormatting>
  <x:dataValidations count="7">
    <x:dataValidation type="list" sqref="D6:D305">
      <x:formula1>"ET,CT,MT,PT,Other / specified"</x:formula1>
    </x:dataValidation>
    <x:dataValidation type="list" sqref="G6:G305">
      <x:formula1>"Instagram Feed,Instagram Story,Instagram Reel,TikTok,Facebook,LinkedIn,YouTube,Email,Website,Campus platform,Other"</x:formula1>
    </x:dataValidation>
    <x:dataValidation type="list" sqref="H6:H305">
      <x:formula1>"Photo,Carousel,Short video,Long video,Graphic,Story,Email,Article,Live,Other"</x:formula1>
    </x:dataValidation>
    <x:dataValidation type="list" sqref="I6:I305">
      <x:formula1>"Awareness,Membership,Event attendance,Service,Fundraising,Sponsor stewardship,Resource education,Leadership academy,Community engagement"</x:formula1>
    </x:dataValidation>
    <x:dataValidation type="list" sqref="Q6:Q305">
      <x:formula1>"Pending,Current,Expiring,Expired,Not applicable"</x:formula1>
    </x:dataValidation>
    <x:dataValidation type="list" sqref="R6:R305">
      <x:formula1>"Yes,No per matrix,Review needed"</x:formula1>
    </x:dataValidation>
    <x:dataValidation type="list" sqref="U6:U305">
      <x:formula1>"Idea,Draft,Approval pending,Approved,Scheduled,Published,Paused,Canceled,Archived"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1c029110f894bc8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32" hidden="0" customWidth="1"/>
    <x:col min="3" max="3" width="21" hidden="0" customWidth="1"/>
    <x:col min="4" max="4" width="14" hidden="0" customWidth="1"/>
    <x:col min="5" max="5" width="14" hidden="0" customWidth="1"/>
    <x:col min="6" max="6" width="27" hidden="0" customWidth="1"/>
    <x:col min="7" max="7" width="27" hidden="0" customWidth="1"/>
    <x:col min="8" max="8" width="25" hidden="0" customWidth="1"/>
    <x:col min="9" max="9" width="24" hidden="0" customWidth="1"/>
    <x:col min="10" max="10" width="48" hidden="0" customWidth="1"/>
    <x:col min="11" max="11" width="18" hidden="0" customWidth="1"/>
    <x:col min="12" max="12" width="17" hidden="0" customWidth="1"/>
    <x:col min="13" max="13" width="22" hidden="0" customWidth="1"/>
    <x:col min="14" max="14" width="17" hidden="0" customWidth="1"/>
    <x:col min="15" max="15" width="16" hidden="0" customWidth="1"/>
    <x:col min="16" max="16" width="18" hidden="0" customWidth="1"/>
    <x:col min="17" max="17" width="15" hidden="0" customWidth="1"/>
    <x:col min="18" max="18" width="15" hidden="0" customWidth="1"/>
    <x:col min="19" max="19" width="15" hidden="0" customWidth="1"/>
    <x:col min="20" max="20" width="14" hidden="0" customWidth="1"/>
    <x:col min="21" max="21" width="20" hidden="0" customWidth="1"/>
    <x:col min="22" max="22" width="37" hidden="0" customWidth="1"/>
  </x:cols>
  <x:sheetData>
    <x:row r="1" ht="35" customHeight="1">
      <x:c r="A1" s="5" t="str">
        <x:v>CAMPAIGN REGISTRY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</x:row>
    <x:row r="2" ht="30" customHeight="1">
      <x:c r="A2" s="9" t="str">
        <x:v>Goals, audiences, claims, budgets, approvals, embargoes, and measured outcomes.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  <x:c r="Q2" s="9"/>
      <x:c r="R2" s="9"/>
      <x:c r="S2" s="9"/>
      <x:c r="T2" s="9"/>
      <x:c r="U2" s="9"/>
      <x:c r="V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</x:row>
    <x:row r="4" ht="24" customHeight="1">
      <x:c r="A4" s="11" t="str">
        <x:v>CAMPAIGN BRIEF, APPROVAL &amp; DELIVERY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  <x:c r="P4" s="11"/>
      <x:c r="Q4" s="11"/>
      <x:c r="R4" s="11"/>
      <x:c r="S4" s="11"/>
      <x:c r="T4" s="11"/>
      <x:c r="U4" s="11"/>
      <x:c r="V4" s="11"/>
    </x:row>
    <x:row r="5" ht="34" customHeight="1">
      <x:c r="A5" s="86" t="str">
        <x:v>Campaign ID</x:v>
      </x:c>
      <x:c r="B5" s="87" t="str">
        <x:v>Campaign name</x:v>
      </x:c>
      <x:c r="C5" s="87" t="str">
        <x:v>Scope</x:v>
      </x:c>
      <x:c r="D5" s="87" t="str">
        <x:v>Start date</x:v>
      </x:c>
      <x:c r="E5" s="87" t="str">
        <x:v>End date</x:v>
      </x:c>
      <x:c r="F5" s="87" t="str">
        <x:v>Objective</x:v>
      </x:c>
      <x:c r="G5" s="87" t="str">
        <x:v>Audience</x:v>
      </x:c>
      <x:c r="H5" s="87" t="str">
        <x:v>Primary CTA</x:v>
      </x:c>
      <x:c r="I5" s="87" t="str">
        <x:v>Legal / financial claim?</x:v>
      </x:c>
      <x:c r="J5" s="87" t="str">
        <x:v>Approved claim text</x:v>
      </x:c>
      <x:c r="K5" s="87" t="str">
        <x:v>Owner</x:v>
      </x:c>
      <x:c r="L5" s="87" t="str">
        <x:v>Approved budget</x:v>
      </x:c>
      <x:c r="M5" s="87" t="str">
        <x:v>Approval ID</x:v>
      </x:c>
      <x:c r="N5" s="87" t="str">
        <x:v>Embargo / launch date</x:v>
      </x:c>
      <x:c r="O5" s="87" t="str">
        <x:v>Crisis pause?</x:v>
      </x:c>
      <x:c r="P5" s="87" t="str">
        <x:v>Status</x:v>
      </x:c>
      <x:c r="Q5" s="87" t="str">
        <x:v>Planned posts</x:v>
      </x:c>
      <x:c r="R5" s="87" t="str">
        <x:v>Published posts</x:v>
      </x:c>
      <x:c r="S5" s="87" t="str">
        <x:v>Total reach</x:v>
      </x:c>
      <x:c r="T5" s="87" t="str">
        <x:v>Link clicks</x:v>
      </x:c>
      <x:c r="U5" s="87" t="str">
        <x:v>Attributed actions / gifts</x:v>
      </x:c>
      <x:c r="V5" s="88" t="str">
        <x:v>Lessons / next action</x:v>
      </x:c>
    </x:row>
    <x:row r="6">
      <x:c r="A6" s="115"/>
      <x:c r="B6" s="118"/>
      <x:c r="C6" s="118"/>
      <x:c r="D6" s="116"/>
      <x:c r="E6" s="116"/>
      <x:c r="F6" s="118"/>
      <x:c r="G6" s="118"/>
      <x:c r="H6" s="118"/>
      <x:c r="I6" s="118"/>
      <x:c r="J6" s="118"/>
      <x:c r="K6" s="118"/>
      <x:c r="L6" s="135"/>
      <x:c r="M6" s="118"/>
      <x:c r="N6" s="116"/>
      <x:c r="O6" s="118"/>
      <x:c r="P6" s="119"/>
      <x:c r="Q6" s="136" t="str">
        <x:f>IF(A6="","",COUNTIF('Content Calendar'!$F$6:$F$305,A6))</x:f>
      </x:c>
      <x:c r="R6" s="136" t="str">
        <x:f>IF(A6="","",COUNTIFS('Content Calendar'!$F$6:$F$305,A6,'Content Calendar'!$U$6:$U$305,"Published"))</x:f>
      </x:c>
      <x:c r="S6" s="136" t="str">
        <x:f>IF(A6="","",SUMIFS('Metrics'!$F$6:$F$205,'Metrics'!$E$6:$E$205,A6))</x:f>
      </x:c>
      <x:c r="T6" s="136" t="str">
        <x:f>IF(A6="","",SUMIFS('Metrics'!$J$6:$J$205,'Metrics'!$E$6:$E$205,A6))</x:f>
      </x:c>
      <x:c r="U6" s="136" t="str">
        <x:f>IF(A6="","",SUMIFS('Metrics'!$M$6:$M$205,'Metrics'!$E$6:$E$205,A6))</x:f>
      </x:c>
      <x:c r="V6" s="121"/>
    </x:row>
    <x:row r="7">
      <x:c r="A7" s="122"/>
      <x:c r="B7" s="125"/>
      <x:c r="C7" s="125"/>
      <x:c r="D7" s="123"/>
      <x:c r="E7" s="123"/>
      <x:c r="F7" s="125"/>
      <x:c r="G7" s="125"/>
      <x:c r="H7" s="125"/>
      <x:c r="I7" s="125"/>
      <x:c r="J7" s="125"/>
      <x:c r="K7" s="125"/>
      <x:c r="L7" s="137"/>
      <x:c r="M7" s="125"/>
      <x:c r="N7" s="123"/>
      <x:c r="O7" s="125"/>
      <x:c r="P7" s="126"/>
      <x:c r="Q7" s="136" t="str">
        <x:f>IF(A7="","",COUNTIF('Content Calendar'!$F$6:$F$305,A7))</x:f>
      </x:c>
      <x:c r="R7" s="136" t="str">
        <x:f>IF(A7="","",COUNTIFS('Content Calendar'!$F$6:$F$305,A7,'Content Calendar'!$U$6:$U$305,"Published"))</x:f>
      </x:c>
      <x:c r="S7" s="136" t="str">
        <x:f>IF(A7="","",SUMIFS('Metrics'!$F$6:$F$205,'Metrics'!$E$6:$E$205,A7))</x:f>
      </x:c>
      <x:c r="T7" s="136" t="str">
        <x:f>IF(A7="","",SUMIFS('Metrics'!$J$6:$J$205,'Metrics'!$E$6:$E$205,A7))</x:f>
      </x:c>
      <x:c r="U7" s="136" t="str">
        <x:f>IF(A7="","",SUMIFS('Metrics'!$M$6:$M$205,'Metrics'!$E$6:$E$205,A7))</x:f>
      </x:c>
      <x:c r="V7" s="97"/>
    </x:row>
    <x:row r="8">
      <x:c r="A8" s="122"/>
      <x:c r="B8" s="125"/>
      <x:c r="C8" s="125"/>
      <x:c r="D8" s="123"/>
      <x:c r="E8" s="123"/>
      <x:c r="F8" s="125"/>
      <x:c r="G8" s="125"/>
      <x:c r="H8" s="125"/>
      <x:c r="I8" s="125"/>
      <x:c r="J8" s="125"/>
      <x:c r="K8" s="125"/>
      <x:c r="L8" s="137"/>
      <x:c r="M8" s="125"/>
      <x:c r="N8" s="123"/>
      <x:c r="O8" s="125"/>
      <x:c r="P8" s="126"/>
      <x:c r="Q8" s="136" t="str">
        <x:f>IF(A8="","",COUNTIF('Content Calendar'!$F$6:$F$305,A8))</x:f>
      </x:c>
      <x:c r="R8" s="136" t="str">
        <x:f>IF(A8="","",COUNTIFS('Content Calendar'!$F$6:$F$305,A8,'Content Calendar'!$U$6:$U$305,"Published"))</x:f>
      </x:c>
      <x:c r="S8" s="136" t="str">
        <x:f>IF(A8="","",SUMIFS('Metrics'!$F$6:$F$205,'Metrics'!$E$6:$E$205,A8))</x:f>
      </x:c>
      <x:c r="T8" s="136" t="str">
        <x:f>IF(A8="","",SUMIFS('Metrics'!$J$6:$J$205,'Metrics'!$E$6:$E$205,A8))</x:f>
      </x:c>
      <x:c r="U8" s="136" t="str">
        <x:f>IF(A8="","",SUMIFS('Metrics'!$M$6:$M$205,'Metrics'!$E$6:$E$205,A8))</x:f>
      </x:c>
      <x:c r="V8" s="97"/>
    </x:row>
    <x:row r="9">
      <x:c r="A9" s="122"/>
      <x:c r="B9" s="125"/>
      <x:c r="C9" s="125"/>
      <x:c r="D9" s="123"/>
      <x:c r="E9" s="123"/>
      <x:c r="F9" s="125"/>
      <x:c r="G9" s="125"/>
      <x:c r="H9" s="125"/>
      <x:c r="I9" s="125"/>
      <x:c r="J9" s="125"/>
      <x:c r="K9" s="125"/>
      <x:c r="L9" s="137"/>
      <x:c r="M9" s="125"/>
      <x:c r="N9" s="123"/>
      <x:c r="O9" s="125"/>
      <x:c r="P9" s="126"/>
      <x:c r="Q9" s="136" t="str">
        <x:f>IF(A9="","",COUNTIF('Content Calendar'!$F$6:$F$305,A9))</x:f>
      </x:c>
      <x:c r="R9" s="136" t="str">
        <x:f>IF(A9="","",COUNTIFS('Content Calendar'!$F$6:$F$305,A9,'Content Calendar'!$U$6:$U$305,"Published"))</x:f>
      </x:c>
      <x:c r="S9" s="136" t="str">
        <x:f>IF(A9="","",SUMIFS('Metrics'!$F$6:$F$205,'Metrics'!$E$6:$E$205,A9))</x:f>
      </x:c>
      <x:c r="T9" s="136" t="str">
        <x:f>IF(A9="","",SUMIFS('Metrics'!$J$6:$J$205,'Metrics'!$E$6:$E$205,A9))</x:f>
      </x:c>
      <x:c r="U9" s="136" t="str">
        <x:f>IF(A9="","",SUMIFS('Metrics'!$M$6:$M$205,'Metrics'!$E$6:$E$205,A9))</x:f>
      </x:c>
      <x:c r="V9" s="97"/>
    </x:row>
    <x:row r="10">
      <x:c r="A10" s="122"/>
      <x:c r="B10" s="125"/>
      <x:c r="C10" s="125"/>
      <x:c r="D10" s="123"/>
      <x:c r="E10" s="123"/>
      <x:c r="F10" s="125"/>
      <x:c r="G10" s="125"/>
      <x:c r="H10" s="125"/>
      <x:c r="I10" s="125"/>
      <x:c r="J10" s="125"/>
      <x:c r="K10" s="125"/>
      <x:c r="L10" s="137"/>
      <x:c r="M10" s="125"/>
      <x:c r="N10" s="123"/>
      <x:c r="O10" s="125"/>
      <x:c r="P10" s="126"/>
      <x:c r="Q10" s="136" t="str">
        <x:f>IF(A10="","",COUNTIF('Content Calendar'!$F$6:$F$305,A10))</x:f>
      </x:c>
      <x:c r="R10" s="136" t="str">
        <x:f>IF(A10="","",COUNTIFS('Content Calendar'!$F$6:$F$305,A10,'Content Calendar'!$U$6:$U$305,"Published"))</x:f>
      </x:c>
      <x:c r="S10" s="136" t="str">
        <x:f>IF(A10="","",SUMIFS('Metrics'!$F$6:$F$205,'Metrics'!$E$6:$E$205,A10))</x:f>
      </x:c>
      <x:c r="T10" s="136" t="str">
        <x:f>IF(A10="","",SUMIFS('Metrics'!$J$6:$J$205,'Metrics'!$E$6:$E$205,A10))</x:f>
      </x:c>
      <x:c r="U10" s="136" t="str">
        <x:f>IF(A10="","",SUMIFS('Metrics'!$M$6:$M$205,'Metrics'!$E$6:$E$205,A10))</x:f>
      </x:c>
      <x:c r="V10" s="97"/>
    </x:row>
    <x:row r="11">
      <x:c r="A11" s="122"/>
      <x:c r="B11" s="125"/>
      <x:c r="C11" s="125"/>
      <x:c r="D11" s="123"/>
      <x:c r="E11" s="123"/>
      <x:c r="F11" s="125"/>
      <x:c r="G11" s="125"/>
      <x:c r="H11" s="125"/>
      <x:c r="I11" s="125"/>
      <x:c r="J11" s="125"/>
      <x:c r="K11" s="125"/>
      <x:c r="L11" s="137"/>
      <x:c r="M11" s="125"/>
      <x:c r="N11" s="123"/>
      <x:c r="O11" s="125"/>
      <x:c r="P11" s="126"/>
      <x:c r="Q11" s="136" t="str">
        <x:f>IF(A11="","",COUNTIF('Content Calendar'!$F$6:$F$305,A11))</x:f>
      </x:c>
      <x:c r="R11" s="136" t="str">
        <x:f>IF(A11="","",COUNTIFS('Content Calendar'!$F$6:$F$305,A11,'Content Calendar'!$U$6:$U$305,"Published"))</x:f>
      </x:c>
      <x:c r="S11" s="136" t="str">
        <x:f>IF(A11="","",SUMIFS('Metrics'!$F$6:$F$205,'Metrics'!$E$6:$E$205,A11))</x:f>
      </x:c>
      <x:c r="T11" s="136" t="str">
        <x:f>IF(A11="","",SUMIFS('Metrics'!$J$6:$J$205,'Metrics'!$E$6:$E$205,A11))</x:f>
      </x:c>
      <x:c r="U11" s="136" t="str">
        <x:f>IF(A11="","",SUMIFS('Metrics'!$M$6:$M$205,'Metrics'!$E$6:$E$205,A11))</x:f>
      </x:c>
      <x:c r="V11" s="97"/>
    </x:row>
    <x:row r="12">
      <x:c r="A12" s="122"/>
      <x:c r="B12" s="125"/>
      <x:c r="C12" s="125"/>
      <x:c r="D12" s="123"/>
      <x:c r="E12" s="123"/>
      <x:c r="F12" s="125"/>
      <x:c r="G12" s="125"/>
      <x:c r="H12" s="125"/>
      <x:c r="I12" s="125"/>
      <x:c r="J12" s="125"/>
      <x:c r="K12" s="125"/>
      <x:c r="L12" s="137"/>
      <x:c r="M12" s="125"/>
      <x:c r="N12" s="123"/>
      <x:c r="O12" s="125"/>
      <x:c r="P12" s="126"/>
      <x:c r="Q12" s="136" t="str">
        <x:f>IF(A12="","",COUNTIF('Content Calendar'!$F$6:$F$305,A12))</x:f>
      </x:c>
      <x:c r="R12" s="136" t="str">
        <x:f>IF(A12="","",COUNTIFS('Content Calendar'!$F$6:$F$305,A12,'Content Calendar'!$U$6:$U$305,"Published"))</x:f>
      </x:c>
      <x:c r="S12" s="136" t="str">
        <x:f>IF(A12="","",SUMIFS('Metrics'!$F$6:$F$205,'Metrics'!$E$6:$E$205,A12))</x:f>
      </x:c>
      <x:c r="T12" s="136" t="str">
        <x:f>IF(A12="","",SUMIFS('Metrics'!$J$6:$J$205,'Metrics'!$E$6:$E$205,A12))</x:f>
      </x:c>
      <x:c r="U12" s="136" t="str">
        <x:f>IF(A12="","",SUMIFS('Metrics'!$M$6:$M$205,'Metrics'!$E$6:$E$205,A12))</x:f>
      </x:c>
      <x:c r="V12" s="97"/>
    </x:row>
    <x:row r="13">
      <x:c r="A13" s="122"/>
      <x:c r="B13" s="125"/>
      <x:c r="C13" s="125"/>
      <x:c r="D13" s="123"/>
      <x:c r="E13" s="123"/>
      <x:c r="F13" s="125"/>
      <x:c r="G13" s="125"/>
      <x:c r="H13" s="125"/>
      <x:c r="I13" s="125"/>
      <x:c r="J13" s="125"/>
      <x:c r="K13" s="125"/>
      <x:c r="L13" s="137"/>
      <x:c r="M13" s="125"/>
      <x:c r="N13" s="123"/>
      <x:c r="O13" s="125"/>
      <x:c r="P13" s="126"/>
      <x:c r="Q13" s="136" t="str">
        <x:f>IF(A13="","",COUNTIF('Content Calendar'!$F$6:$F$305,A13))</x:f>
      </x:c>
      <x:c r="R13" s="136" t="str">
        <x:f>IF(A13="","",COUNTIFS('Content Calendar'!$F$6:$F$305,A13,'Content Calendar'!$U$6:$U$305,"Published"))</x:f>
      </x:c>
      <x:c r="S13" s="136" t="str">
        <x:f>IF(A13="","",SUMIFS('Metrics'!$F$6:$F$205,'Metrics'!$E$6:$E$205,A13))</x:f>
      </x:c>
      <x:c r="T13" s="136" t="str">
        <x:f>IF(A13="","",SUMIFS('Metrics'!$J$6:$J$205,'Metrics'!$E$6:$E$205,A13))</x:f>
      </x:c>
      <x:c r="U13" s="136" t="str">
        <x:f>IF(A13="","",SUMIFS('Metrics'!$M$6:$M$205,'Metrics'!$E$6:$E$205,A13))</x:f>
      </x:c>
      <x:c r="V13" s="97"/>
    </x:row>
    <x:row r="14">
      <x:c r="A14" s="122"/>
      <x:c r="B14" s="125"/>
      <x:c r="C14" s="125"/>
      <x:c r="D14" s="123"/>
      <x:c r="E14" s="123"/>
      <x:c r="F14" s="125"/>
      <x:c r="G14" s="125"/>
      <x:c r="H14" s="125"/>
      <x:c r="I14" s="125"/>
      <x:c r="J14" s="125"/>
      <x:c r="K14" s="125"/>
      <x:c r="L14" s="137"/>
      <x:c r="M14" s="125"/>
      <x:c r="N14" s="123"/>
      <x:c r="O14" s="125"/>
      <x:c r="P14" s="126"/>
      <x:c r="Q14" s="136" t="str">
        <x:f>IF(A14="","",COUNTIF('Content Calendar'!$F$6:$F$305,A14))</x:f>
      </x:c>
      <x:c r="R14" s="136" t="str">
        <x:f>IF(A14="","",COUNTIFS('Content Calendar'!$F$6:$F$305,A14,'Content Calendar'!$U$6:$U$305,"Published"))</x:f>
      </x:c>
      <x:c r="S14" s="136" t="str">
        <x:f>IF(A14="","",SUMIFS('Metrics'!$F$6:$F$205,'Metrics'!$E$6:$E$205,A14))</x:f>
      </x:c>
      <x:c r="T14" s="136" t="str">
        <x:f>IF(A14="","",SUMIFS('Metrics'!$J$6:$J$205,'Metrics'!$E$6:$E$205,A14))</x:f>
      </x:c>
      <x:c r="U14" s="136" t="str">
        <x:f>IF(A14="","",SUMIFS('Metrics'!$M$6:$M$205,'Metrics'!$E$6:$E$205,A14))</x:f>
      </x:c>
      <x:c r="V14" s="97"/>
    </x:row>
    <x:row r="15">
      <x:c r="A15" s="122"/>
      <x:c r="B15" s="125"/>
      <x:c r="C15" s="125"/>
      <x:c r="D15" s="123"/>
      <x:c r="E15" s="123"/>
      <x:c r="F15" s="125"/>
      <x:c r="G15" s="125"/>
      <x:c r="H15" s="125"/>
      <x:c r="I15" s="125"/>
      <x:c r="J15" s="125"/>
      <x:c r="K15" s="125"/>
      <x:c r="L15" s="137"/>
      <x:c r="M15" s="125"/>
      <x:c r="N15" s="123"/>
      <x:c r="O15" s="125"/>
      <x:c r="P15" s="126"/>
      <x:c r="Q15" s="136" t="str">
        <x:f>IF(A15="","",COUNTIF('Content Calendar'!$F$6:$F$305,A15))</x:f>
      </x:c>
      <x:c r="R15" s="136" t="str">
        <x:f>IF(A15="","",COUNTIFS('Content Calendar'!$F$6:$F$305,A15,'Content Calendar'!$U$6:$U$305,"Published"))</x:f>
      </x:c>
      <x:c r="S15" s="136" t="str">
        <x:f>IF(A15="","",SUMIFS('Metrics'!$F$6:$F$205,'Metrics'!$E$6:$E$205,A15))</x:f>
      </x:c>
      <x:c r="T15" s="136" t="str">
        <x:f>IF(A15="","",SUMIFS('Metrics'!$J$6:$J$205,'Metrics'!$E$6:$E$205,A15))</x:f>
      </x:c>
      <x:c r="U15" s="136" t="str">
        <x:f>IF(A15="","",SUMIFS('Metrics'!$M$6:$M$205,'Metrics'!$E$6:$E$205,A15))</x:f>
      </x:c>
      <x:c r="V15" s="97"/>
    </x:row>
    <x:row r="16">
      <x:c r="A16" s="122"/>
      <x:c r="B16" s="125"/>
      <x:c r="C16" s="125"/>
      <x:c r="D16" s="123"/>
      <x:c r="E16" s="123"/>
      <x:c r="F16" s="125"/>
      <x:c r="G16" s="125"/>
      <x:c r="H16" s="125"/>
      <x:c r="I16" s="125"/>
      <x:c r="J16" s="125"/>
      <x:c r="K16" s="125"/>
      <x:c r="L16" s="137"/>
      <x:c r="M16" s="125"/>
      <x:c r="N16" s="123"/>
      <x:c r="O16" s="125"/>
      <x:c r="P16" s="126"/>
      <x:c r="Q16" s="136" t="str">
        <x:f>IF(A16="","",COUNTIF('Content Calendar'!$F$6:$F$305,A16))</x:f>
      </x:c>
      <x:c r="R16" s="136" t="str">
        <x:f>IF(A16="","",COUNTIFS('Content Calendar'!$F$6:$F$305,A16,'Content Calendar'!$U$6:$U$305,"Published"))</x:f>
      </x:c>
      <x:c r="S16" s="136" t="str">
        <x:f>IF(A16="","",SUMIFS('Metrics'!$F$6:$F$205,'Metrics'!$E$6:$E$205,A16))</x:f>
      </x:c>
      <x:c r="T16" s="136" t="str">
        <x:f>IF(A16="","",SUMIFS('Metrics'!$J$6:$J$205,'Metrics'!$E$6:$E$205,A16))</x:f>
      </x:c>
      <x:c r="U16" s="136" t="str">
        <x:f>IF(A16="","",SUMIFS('Metrics'!$M$6:$M$205,'Metrics'!$E$6:$E$205,A16))</x:f>
      </x:c>
      <x:c r="V16" s="97"/>
    </x:row>
    <x:row r="17">
      <x:c r="A17" s="122"/>
      <x:c r="B17" s="125"/>
      <x:c r="C17" s="125"/>
      <x:c r="D17" s="123"/>
      <x:c r="E17" s="123"/>
      <x:c r="F17" s="125"/>
      <x:c r="G17" s="125"/>
      <x:c r="H17" s="125"/>
      <x:c r="I17" s="125"/>
      <x:c r="J17" s="125"/>
      <x:c r="K17" s="125"/>
      <x:c r="L17" s="137"/>
      <x:c r="M17" s="125"/>
      <x:c r="N17" s="123"/>
      <x:c r="O17" s="125"/>
      <x:c r="P17" s="126"/>
      <x:c r="Q17" s="136" t="str">
        <x:f>IF(A17="","",COUNTIF('Content Calendar'!$F$6:$F$305,A17))</x:f>
      </x:c>
      <x:c r="R17" s="136" t="str">
        <x:f>IF(A17="","",COUNTIFS('Content Calendar'!$F$6:$F$305,A17,'Content Calendar'!$U$6:$U$305,"Published"))</x:f>
      </x:c>
      <x:c r="S17" s="136" t="str">
        <x:f>IF(A17="","",SUMIFS('Metrics'!$F$6:$F$205,'Metrics'!$E$6:$E$205,A17))</x:f>
      </x:c>
      <x:c r="T17" s="136" t="str">
        <x:f>IF(A17="","",SUMIFS('Metrics'!$J$6:$J$205,'Metrics'!$E$6:$E$205,A17))</x:f>
      </x:c>
      <x:c r="U17" s="136" t="str">
        <x:f>IF(A17="","",SUMIFS('Metrics'!$M$6:$M$205,'Metrics'!$E$6:$E$205,A17))</x:f>
      </x:c>
      <x:c r="V17" s="97"/>
    </x:row>
    <x:row r="18">
      <x:c r="A18" s="122"/>
      <x:c r="B18" s="125"/>
      <x:c r="C18" s="125"/>
      <x:c r="D18" s="123"/>
      <x:c r="E18" s="123"/>
      <x:c r="F18" s="125"/>
      <x:c r="G18" s="125"/>
      <x:c r="H18" s="125"/>
      <x:c r="I18" s="125"/>
      <x:c r="J18" s="125"/>
      <x:c r="K18" s="125"/>
      <x:c r="L18" s="137"/>
      <x:c r="M18" s="125"/>
      <x:c r="N18" s="123"/>
      <x:c r="O18" s="125"/>
      <x:c r="P18" s="126"/>
      <x:c r="Q18" s="136" t="str">
        <x:f>IF(A18="","",COUNTIF('Content Calendar'!$F$6:$F$305,A18))</x:f>
      </x:c>
      <x:c r="R18" s="136" t="str">
        <x:f>IF(A18="","",COUNTIFS('Content Calendar'!$F$6:$F$305,A18,'Content Calendar'!$U$6:$U$305,"Published"))</x:f>
      </x:c>
      <x:c r="S18" s="136" t="str">
        <x:f>IF(A18="","",SUMIFS('Metrics'!$F$6:$F$205,'Metrics'!$E$6:$E$205,A18))</x:f>
      </x:c>
      <x:c r="T18" s="136" t="str">
        <x:f>IF(A18="","",SUMIFS('Metrics'!$J$6:$J$205,'Metrics'!$E$6:$E$205,A18))</x:f>
      </x:c>
      <x:c r="U18" s="136" t="str">
        <x:f>IF(A18="","",SUMIFS('Metrics'!$M$6:$M$205,'Metrics'!$E$6:$E$205,A18))</x:f>
      </x:c>
      <x:c r="V18" s="97"/>
    </x:row>
    <x:row r="19">
      <x:c r="A19" s="122"/>
      <x:c r="B19" s="125"/>
      <x:c r="C19" s="125"/>
      <x:c r="D19" s="123"/>
      <x:c r="E19" s="123"/>
      <x:c r="F19" s="125"/>
      <x:c r="G19" s="125"/>
      <x:c r="H19" s="125"/>
      <x:c r="I19" s="125"/>
      <x:c r="J19" s="125"/>
      <x:c r="K19" s="125"/>
      <x:c r="L19" s="137"/>
      <x:c r="M19" s="125"/>
      <x:c r="N19" s="123"/>
      <x:c r="O19" s="125"/>
      <x:c r="P19" s="126"/>
      <x:c r="Q19" s="136" t="str">
        <x:f>IF(A19="","",COUNTIF('Content Calendar'!$F$6:$F$305,A19))</x:f>
      </x:c>
      <x:c r="R19" s="136" t="str">
        <x:f>IF(A19="","",COUNTIFS('Content Calendar'!$F$6:$F$305,A19,'Content Calendar'!$U$6:$U$305,"Published"))</x:f>
      </x:c>
      <x:c r="S19" s="136" t="str">
        <x:f>IF(A19="","",SUMIFS('Metrics'!$F$6:$F$205,'Metrics'!$E$6:$E$205,A19))</x:f>
      </x:c>
      <x:c r="T19" s="136" t="str">
        <x:f>IF(A19="","",SUMIFS('Metrics'!$J$6:$J$205,'Metrics'!$E$6:$E$205,A19))</x:f>
      </x:c>
      <x:c r="U19" s="136" t="str">
        <x:f>IF(A19="","",SUMIFS('Metrics'!$M$6:$M$205,'Metrics'!$E$6:$E$205,A19))</x:f>
      </x:c>
      <x:c r="V19" s="97"/>
    </x:row>
    <x:row r="20">
      <x:c r="A20" s="122"/>
      <x:c r="B20" s="125"/>
      <x:c r="C20" s="125"/>
      <x:c r="D20" s="123"/>
      <x:c r="E20" s="123"/>
      <x:c r="F20" s="125"/>
      <x:c r="G20" s="125"/>
      <x:c r="H20" s="125"/>
      <x:c r="I20" s="125"/>
      <x:c r="J20" s="125"/>
      <x:c r="K20" s="125"/>
      <x:c r="L20" s="137"/>
      <x:c r="M20" s="125"/>
      <x:c r="N20" s="123"/>
      <x:c r="O20" s="125"/>
      <x:c r="P20" s="126"/>
      <x:c r="Q20" s="136" t="str">
        <x:f>IF(A20="","",COUNTIF('Content Calendar'!$F$6:$F$305,A20))</x:f>
      </x:c>
      <x:c r="R20" s="136" t="str">
        <x:f>IF(A20="","",COUNTIFS('Content Calendar'!$F$6:$F$305,A20,'Content Calendar'!$U$6:$U$305,"Published"))</x:f>
      </x:c>
      <x:c r="S20" s="136" t="str">
        <x:f>IF(A20="","",SUMIFS('Metrics'!$F$6:$F$205,'Metrics'!$E$6:$E$205,A20))</x:f>
      </x:c>
      <x:c r="T20" s="136" t="str">
        <x:f>IF(A20="","",SUMIFS('Metrics'!$J$6:$J$205,'Metrics'!$E$6:$E$205,A20))</x:f>
      </x:c>
      <x:c r="U20" s="136" t="str">
        <x:f>IF(A20="","",SUMIFS('Metrics'!$M$6:$M$205,'Metrics'!$E$6:$E$205,A20))</x:f>
      </x:c>
      <x:c r="V20" s="97"/>
    </x:row>
    <x:row r="21">
      <x:c r="A21" s="122"/>
      <x:c r="B21" s="125"/>
      <x:c r="C21" s="125"/>
      <x:c r="D21" s="123"/>
      <x:c r="E21" s="123"/>
      <x:c r="F21" s="125"/>
      <x:c r="G21" s="125"/>
      <x:c r="H21" s="125"/>
      <x:c r="I21" s="125"/>
      <x:c r="J21" s="125"/>
      <x:c r="K21" s="125"/>
      <x:c r="L21" s="137"/>
      <x:c r="M21" s="125"/>
      <x:c r="N21" s="123"/>
      <x:c r="O21" s="125"/>
      <x:c r="P21" s="126"/>
      <x:c r="Q21" s="136" t="str">
        <x:f>IF(A21="","",COUNTIF('Content Calendar'!$F$6:$F$305,A21))</x:f>
      </x:c>
      <x:c r="R21" s="136" t="str">
        <x:f>IF(A21="","",COUNTIFS('Content Calendar'!$F$6:$F$305,A21,'Content Calendar'!$U$6:$U$305,"Published"))</x:f>
      </x:c>
      <x:c r="S21" s="136" t="str">
        <x:f>IF(A21="","",SUMIFS('Metrics'!$F$6:$F$205,'Metrics'!$E$6:$E$205,A21))</x:f>
      </x:c>
      <x:c r="T21" s="136" t="str">
        <x:f>IF(A21="","",SUMIFS('Metrics'!$J$6:$J$205,'Metrics'!$E$6:$E$205,A21))</x:f>
      </x:c>
      <x:c r="U21" s="136" t="str">
        <x:f>IF(A21="","",SUMIFS('Metrics'!$M$6:$M$205,'Metrics'!$E$6:$E$205,A21))</x:f>
      </x:c>
      <x:c r="V21" s="97"/>
    </x:row>
    <x:row r="22">
      <x:c r="A22" s="122"/>
      <x:c r="B22" s="125"/>
      <x:c r="C22" s="125"/>
      <x:c r="D22" s="123"/>
      <x:c r="E22" s="123"/>
      <x:c r="F22" s="125"/>
      <x:c r="G22" s="125"/>
      <x:c r="H22" s="125"/>
      <x:c r="I22" s="125"/>
      <x:c r="J22" s="125"/>
      <x:c r="K22" s="125"/>
      <x:c r="L22" s="137"/>
      <x:c r="M22" s="125"/>
      <x:c r="N22" s="123"/>
      <x:c r="O22" s="125"/>
      <x:c r="P22" s="126"/>
      <x:c r="Q22" s="136" t="str">
        <x:f>IF(A22="","",COUNTIF('Content Calendar'!$F$6:$F$305,A22))</x:f>
      </x:c>
      <x:c r="R22" s="136" t="str">
        <x:f>IF(A22="","",COUNTIFS('Content Calendar'!$F$6:$F$305,A22,'Content Calendar'!$U$6:$U$305,"Published"))</x:f>
      </x:c>
      <x:c r="S22" s="136" t="str">
        <x:f>IF(A22="","",SUMIFS('Metrics'!$F$6:$F$205,'Metrics'!$E$6:$E$205,A22))</x:f>
      </x:c>
      <x:c r="T22" s="136" t="str">
        <x:f>IF(A22="","",SUMIFS('Metrics'!$J$6:$J$205,'Metrics'!$E$6:$E$205,A22))</x:f>
      </x:c>
      <x:c r="U22" s="136" t="str">
        <x:f>IF(A22="","",SUMIFS('Metrics'!$M$6:$M$205,'Metrics'!$E$6:$E$205,A22))</x:f>
      </x:c>
      <x:c r="V22" s="97"/>
    </x:row>
    <x:row r="23">
      <x:c r="A23" s="122"/>
      <x:c r="B23" s="125"/>
      <x:c r="C23" s="125"/>
      <x:c r="D23" s="123"/>
      <x:c r="E23" s="123"/>
      <x:c r="F23" s="125"/>
      <x:c r="G23" s="125"/>
      <x:c r="H23" s="125"/>
      <x:c r="I23" s="125"/>
      <x:c r="J23" s="125"/>
      <x:c r="K23" s="125"/>
      <x:c r="L23" s="137"/>
      <x:c r="M23" s="125"/>
      <x:c r="N23" s="123"/>
      <x:c r="O23" s="125"/>
      <x:c r="P23" s="126"/>
      <x:c r="Q23" s="136" t="str">
        <x:f>IF(A23="","",COUNTIF('Content Calendar'!$F$6:$F$305,A23))</x:f>
      </x:c>
      <x:c r="R23" s="136" t="str">
        <x:f>IF(A23="","",COUNTIFS('Content Calendar'!$F$6:$F$305,A23,'Content Calendar'!$U$6:$U$305,"Published"))</x:f>
      </x:c>
      <x:c r="S23" s="136" t="str">
        <x:f>IF(A23="","",SUMIFS('Metrics'!$F$6:$F$205,'Metrics'!$E$6:$E$205,A23))</x:f>
      </x:c>
      <x:c r="T23" s="136" t="str">
        <x:f>IF(A23="","",SUMIFS('Metrics'!$J$6:$J$205,'Metrics'!$E$6:$E$205,A23))</x:f>
      </x:c>
      <x:c r="U23" s="136" t="str">
        <x:f>IF(A23="","",SUMIFS('Metrics'!$M$6:$M$205,'Metrics'!$E$6:$E$205,A23))</x:f>
      </x:c>
      <x:c r="V23" s="97"/>
    </x:row>
    <x:row r="24">
      <x:c r="A24" s="122"/>
      <x:c r="B24" s="125"/>
      <x:c r="C24" s="125"/>
      <x:c r="D24" s="123"/>
      <x:c r="E24" s="123"/>
      <x:c r="F24" s="125"/>
      <x:c r="G24" s="125"/>
      <x:c r="H24" s="125"/>
      <x:c r="I24" s="125"/>
      <x:c r="J24" s="125"/>
      <x:c r="K24" s="125"/>
      <x:c r="L24" s="137"/>
      <x:c r="M24" s="125"/>
      <x:c r="N24" s="123"/>
      <x:c r="O24" s="125"/>
      <x:c r="P24" s="126"/>
      <x:c r="Q24" s="136" t="str">
        <x:f>IF(A24="","",COUNTIF('Content Calendar'!$F$6:$F$305,A24))</x:f>
      </x:c>
      <x:c r="R24" s="136" t="str">
        <x:f>IF(A24="","",COUNTIFS('Content Calendar'!$F$6:$F$305,A24,'Content Calendar'!$U$6:$U$305,"Published"))</x:f>
      </x:c>
      <x:c r="S24" s="136" t="str">
        <x:f>IF(A24="","",SUMIFS('Metrics'!$F$6:$F$205,'Metrics'!$E$6:$E$205,A24))</x:f>
      </x:c>
      <x:c r="T24" s="136" t="str">
        <x:f>IF(A24="","",SUMIFS('Metrics'!$J$6:$J$205,'Metrics'!$E$6:$E$205,A24))</x:f>
      </x:c>
      <x:c r="U24" s="136" t="str">
        <x:f>IF(A24="","",SUMIFS('Metrics'!$M$6:$M$205,'Metrics'!$E$6:$E$205,A24))</x:f>
      </x:c>
      <x:c r="V24" s="97"/>
    </x:row>
    <x:row r="25">
      <x:c r="A25" s="122"/>
      <x:c r="B25" s="125"/>
      <x:c r="C25" s="125"/>
      <x:c r="D25" s="123"/>
      <x:c r="E25" s="123"/>
      <x:c r="F25" s="125"/>
      <x:c r="G25" s="125"/>
      <x:c r="H25" s="125"/>
      <x:c r="I25" s="125"/>
      <x:c r="J25" s="125"/>
      <x:c r="K25" s="125"/>
      <x:c r="L25" s="137"/>
      <x:c r="M25" s="125"/>
      <x:c r="N25" s="123"/>
      <x:c r="O25" s="125"/>
      <x:c r="P25" s="126"/>
      <x:c r="Q25" s="136" t="str">
        <x:f>IF(A25="","",COUNTIF('Content Calendar'!$F$6:$F$305,A25))</x:f>
      </x:c>
      <x:c r="R25" s="136" t="str">
        <x:f>IF(A25="","",COUNTIFS('Content Calendar'!$F$6:$F$305,A25,'Content Calendar'!$U$6:$U$305,"Published"))</x:f>
      </x:c>
      <x:c r="S25" s="136" t="str">
        <x:f>IF(A25="","",SUMIFS('Metrics'!$F$6:$F$205,'Metrics'!$E$6:$E$205,A25))</x:f>
      </x:c>
      <x:c r="T25" s="136" t="str">
        <x:f>IF(A25="","",SUMIFS('Metrics'!$J$6:$J$205,'Metrics'!$E$6:$E$205,A25))</x:f>
      </x:c>
      <x:c r="U25" s="136" t="str">
        <x:f>IF(A25="","",SUMIFS('Metrics'!$M$6:$M$205,'Metrics'!$E$6:$E$205,A25))</x:f>
      </x:c>
      <x:c r="V25" s="97"/>
    </x:row>
    <x:row r="26">
      <x:c r="A26" s="122"/>
      <x:c r="B26" s="125"/>
      <x:c r="C26" s="125"/>
      <x:c r="D26" s="123"/>
      <x:c r="E26" s="123"/>
      <x:c r="F26" s="125"/>
      <x:c r="G26" s="125"/>
      <x:c r="H26" s="125"/>
      <x:c r="I26" s="125"/>
      <x:c r="J26" s="125"/>
      <x:c r="K26" s="125"/>
      <x:c r="L26" s="137"/>
      <x:c r="M26" s="125"/>
      <x:c r="N26" s="123"/>
      <x:c r="O26" s="125"/>
      <x:c r="P26" s="126"/>
      <x:c r="Q26" s="136" t="str">
        <x:f>IF(A26="","",COUNTIF('Content Calendar'!$F$6:$F$305,A26))</x:f>
      </x:c>
      <x:c r="R26" s="136" t="str">
        <x:f>IF(A26="","",COUNTIFS('Content Calendar'!$F$6:$F$305,A26,'Content Calendar'!$U$6:$U$305,"Published"))</x:f>
      </x:c>
      <x:c r="S26" s="136" t="str">
        <x:f>IF(A26="","",SUMIFS('Metrics'!$F$6:$F$205,'Metrics'!$E$6:$E$205,A26))</x:f>
      </x:c>
      <x:c r="T26" s="136" t="str">
        <x:f>IF(A26="","",SUMIFS('Metrics'!$J$6:$J$205,'Metrics'!$E$6:$E$205,A26))</x:f>
      </x:c>
      <x:c r="U26" s="136" t="str">
        <x:f>IF(A26="","",SUMIFS('Metrics'!$M$6:$M$205,'Metrics'!$E$6:$E$205,A26))</x:f>
      </x:c>
      <x:c r="V26" s="97"/>
    </x:row>
    <x:row r="27">
      <x:c r="A27" s="122"/>
      <x:c r="B27" s="125"/>
      <x:c r="C27" s="125"/>
      <x:c r="D27" s="123"/>
      <x:c r="E27" s="123"/>
      <x:c r="F27" s="125"/>
      <x:c r="G27" s="125"/>
      <x:c r="H27" s="125"/>
      <x:c r="I27" s="125"/>
      <x:c r="J27" s="125"/>
      <x:c r="K27" s="125"/>
      <x:c r="L27" s="137"/>
      <x:c r="M27" s="125"/>
      <x:c r="N27" s="123"/>
      <x:c r="O27" s="125"/>
      <x:c r="P27" s="126"/>
      <x:c r="Q27" s="136" t="str">
        <x:f>IF(A27="","",COUNTIF('Content Calendar'!$F$6:$F$305,A27))</x:f>
      </x:c>
      <x:c r="R27" s="136" t="str">
        <x:f>IF(A27="","",COUNTIFS('Content Calendar'!$F$6:$F$305,A27,'Content Calendar'!$U$6:$U$305,"Published"))</x:f>
      </x:c>
      <x:c r="S27" s="136" t="str">
        <x:f>IF(A27="","",SUMIFS('Metrics'!$F$6:$F$205,'Metrics'!$E$6:$E$205,A27))</x:f>
      </x:c>
      <x:c r="T27" s="136" t="str">
        <x:f>IF(A27="","",SUMIFS('Metrics'!$J$6:$J$205,'Metrics'!$E$6:$E$205,A27))</x:f>
      </x:c>
      <x:c r="U27" s="136" t="str">
        <x:f>IF(A27="","",SUMIFS('Metrics'!$M$6:$M$205,'Metrics'!$E$6:$E$205,A27))</x:f>
      </x:c>
      <x:c r="V27" s="97"/>
    </x:row>
    <x:row r="28">
      <x:c r="A28" s="122"/>
      <x:c r="B28" s="125"/>
      <x:c r="C28" s="125"/>
      <x:c r="D28" s="123"/>
      <x:c r="E28" s="123"/>
      <x:c r="F28" s="125"/>
      <x:c r="G28" s="125"/>
      <x:c r="H28" s="125"/>
      <x:c r="I28" s="125"/>
      <x:c r="J28" s="125"/>
      <x:c r="K28" s="125"/>
      <x:c r="L28" s="137"/>
      <x:c r="M28" s="125"/>
      <x:c r="N28" s="123"/>
      <x:c r="O28" s="125"/>
      <x:c r="P28" s="126"/>
      <x:c r="Q28" s="136" t="str">
        <x:f>IF(A28="","",COUNTIF('Content Calendar'!$F$6:$F$305,A28))</x:f>
      </x:c>
      <x:c r="R28" s="136" t="str">
        <x:f>IF(A28="","",COUNTIFS('Content Calendar'!$F$6:$F$305,A28,'Content Calendar'!$U$6:$U$305,"Published"))</x:f>
      </x:c>
      <x:c r="S28" s="136" t="str">
        <x:f>IF(A28="","",SUMIFS('Metrics'!$F$6:$F$205,'Metrics'!$E$6:$E$205,A28))</x:f>
      </x:c>
      <x:c r="T28" s="136" t="str">
        <x:f>IF(A28="","",SUMIFS('Metrics'!$J$6:$J$205,'Metrics'!$E$6:$E$205,A28))</x:f>
      </x:c>
      <x:c r="U28" s="136" t="str">
        <x:f>IF(A28="","",SUMIFS('Metrics'!$M$6:$M$205,'Metrics'!$E$6:$E$205,A28))</x:f>
      </x:c>
      <x:c r="V28" s="97"/>
    </x:row>
    <x:row r="29">
      <x:c r="A29" s="122"/>
      <x:c r="B29" s="125"/>
      <x:c r="C29" s="125"/>
      <x:c r="D29" s="123"/>
      <x:c r="E29" s="123"/>
      <x:c r="F29" s="125"/>
      <x:c r="G29" s="125"/>
      <x:c r="H29" s="125"/>
      <x:c r="I29" s="125"/>
      <x:c r="J29" s="125"/>
      <x:c r="K29" s="125"/>
      <x:c r="L29" s="137"/>
      <x:c r="M29" s="125"/>
      <x:c r="N29" s="123"/>
      <x:c r="O29" s="125"/>
      <x:c r="P29" s="126"/>
      <x:c r="Q29" s="136" t="str">
        <x:f>IF(A29="","",COUNTIF('Content Calendar'!$F$6:$F$305,A29))</x:f>
      </x:c>
      <x:c r="R29" s="136" t="str">
        <x:f>IF(A29="","",COUNTIFS('Content Calendar'!$F$6:$F$305,A29,'Content Calendar'!$U$6:$U$305,"Published"))</x:f>
      </x:c>
      <x:c r="S29" s="136" t="str">
        <x:f>IF(A29="","",SUMIFS('Metrics'!$F$6:$F$205,'Metrics'!$E$6:$E$205,A29))</x:f>
      </x:c>
      <x:c r="T29" s="136" t="str">
        <x:f>IF(A29="","",SUMIFS('Metrics'!$J$6:$J$205,'Metrics'!$E$6:$E$205,A29))</x:f>
      </x:c>
      <x:c r="U29" s="136" t="str">
        <x:f>IF(A29="","",SUMIFS('Metrics'!$M$6:$M$205,'Metrics'!$E$6:$E$205,A29))</x:f>
      </x:c>
      <x:c r="V29" s="97"/>
    </x:row>
    <x:row r="30">
      <x:c r="A30" s="122"/>
      <x:c r="B30" s="125"/>
      <x:c r="C30" s="125"/>
      <x:c r="D30" s="123"/>
      <x:c r="E30" s="123"/>
      <x:c r="F30" s="125"/>
      <x:c r="G30" s="125"/>
      <x:c r="H30" s="125"/>
      <x:c r="I30" s="125"/>
      <x:c r="J30" s="125"/>
      <x:c r="K30" s="125"/>
      <x:c r="L30" s="137"/>
      <x:c r="M30" s="125"/>
      <x:c r="N30" s="123"/>
      <x:c r="O30" s="125"/>
      <x:c r="P30" s="126"/>
      <x:c r="Q30" s="136" t="str">
        <x:f>IF(A30="","",COUNTIF('Content Calendar'!$F$6:$F$305,A30))</x:f>
      </x:c>
      <x:c r="R30" s="136" t="str">
        <x:f>IF(A30="","",COUNTIFS('Content Calendar'!$F$6:$F$305,A30,'Content Calendar'!$U$6:$U$305,"Published"))</x:f>
      </x:c>
      <x:c r="S30" s="136" t="str">
        <x:f>IF(A30="","",SUMIFS('Metrics'!$F$6:$F$205,'Metrics'!$E$6:$E$205,A30))</x:f>
      </x:c>
      <x:c r="T30" s="136" t="str">
        <x:f>IF(A30="","",SUMIFS('Metrics'!$J$6:$J$205,'Metrics'!$E$6:$E$205,A30))</x:f>
      </x:c>
      <x:c r="U30" s="136" t="str">
        <x:f>IF(A30="","",SUMIFS('Metrics'!$M$6:$M$205,'Metrics'!$E$6:$E$205,A30))</x:f>
      </x:c>
      <x:c r="V30" s="97"/>
    </x:row>
    <x:row r="31">
      <x:c r="A31" s="122"/>
      <x:c r="B31" s="125"/>
      <x:c r="C31" s="125"/>
      <x:c r="D31" s="123"/>
      <x:c r="E31" s="123"/>
      <x:c r="F31" s="125"/>
      <x:c r="G31" s="125"/>
      <x:c r="H31" s="125"/>
      <x:c r="I31" s="125"/>
      <x:c r="J31" s="125"/>
      <x:c r="K31" s="125"/>
      <x:c r="L31" s="137"/>
      <x:c r="M31" s="125"/>
      <x:c r="N31" s="123"/>
      <x:c r="O31" s="125"/>
      <x:c r="P31" s="126"/>
      <x:c r="Q31" s="136" t="str">
        <x:f>IF(A31="","",COUNTIF('Content Calendar'!$F$6:$F$305,A31))</x:f>
      </x:c>
      <x:c r="R31" s="136" t="str">
        <x:f>IF(A31="","",COUNTIFS('Content Calendar'!$F$6:$F$305,A31,'Content Calendar'!$U$6:$U$305,"Published"))</x:f>
      </x:c>
      <x:c r="S31" s="136" t="str">
        <x:f>IF(A31="","",SUMIFS('Metrics'!$F$6:$F$205,'Metrics'!$E$6:$E$205,A31))</x:f>
      </x:c>
      <x:c r="T31" s="136" t="str">
        <x:f>IF(A31="","",SUMIFS('Metrics'!$J$6:$J$205,'Metrics'!$E$6:$E$205,A31))</x:f>
      </x:c>
      <x:c r="U31" s="136" t="str">
        <x:f>IF(A31="","",SUMIFS('Metrics'!$M$6:$M$205,'Metrics'!$E$6:$E$205,A31))</x:f>
      </x:c>
      <x:c r="V31" s="97"/>
    </x:row>
    <x:row r="32">
      <x:c r="A32" s="122"/>
      <x:c r="B32" s="125"/>
      <x:c r="C32" s="125"/>
      <x:c r="D32" s="123"/>
      <x:c r="E32" s="123"/>
      <x:c r="F32" s="125"/>
      <x:c r="G32" s="125"/>
      <x:c r="H32" s="125"/>
      <x:c r="I32" s="125"/>
      <x:c r="J32" s="125"/>
      <x:c r="K32" s="125"/>
      <x:c r="L32" s="137"/>
      <x:c r="M32" s="125"/>
      <x:c r="N32" s="123"/>
      <x:c r="O32" s="125"/>
      <x:c r="P32" s="126"/>
      <x:c r="Q32" s="136" t="str">
        <x:f>IF(A32="","",COUNTIF('Content Calendar'!$F$6:$F$305,A32))</x:f>
      </x:c>
      <x:c r="R32" s="136" t="str">
        <x:f>IF(A32="","",COUNTIFS('Content Calendar'!$F$6:$F$305,A32,'Content Calendar'!$U$6:$U$305,"Published"))</x:f>
      </x:c>
      <x:c r="S32" s="136" t="str">
        <x:f>IF(A32="","",SUMIFS('Metrics'!$F$6:$F$205,'Metrics'!$E$6:$E$205,A32))</x:f>
      </x:c>
      <x:c r="T32" s="136" t="str">
        <x:f>IF(A32="","",SUMIFS('Metrics'!$J$6:$J$205,'Metrics'!$E$6:$E$205,A32))</x:f>
      </x:c>
      <x:c r="U32" s="136" t="str">
        <x:f>IF(A32="","",SUMIFS('Metrics'!$M$6:$M$205,'Metrics'!$E$6:$E$205,A32))</x:f>
      </x:c>
      <x:c r="V32" s="97"/>
    </x:row>
    <x:row r="33">
      <x:c r="A33" s="122"/>
      <x:c r="B33" s="125"/>
      <x:c r="C33" s="125"/>
      <x:c r="D33" s="123"/>
      <x:c r="E33" s="123"/>
      <x:c r="F33" s="125"/>
      <x:c r="G33" s="125"/>
      <x:c r="H33" s="125"/>
      <x:c r="I33" s="125"/>
      <x:c r="J33" s="125"/>
      <x:c r="K33" s="125"/>
      <x:c r="L33" s="137"/>
      <x:c r="M33" s="125"/>
      <x:c r="N33" s="123"/>
      <x:c r="O33" s="125"/>
      <x:c r="P33" s="126"/>
      <x:c r="Q33" s="136" t="str">
        <x:f>IF(A33="","",COUNTIF('Content Calendar'!$F$6:$F$305,A33))</x:f>
      </x:c>
      <x:c r="R33" s="136" t="str">
        <x:f>IF(A33="","",COUNTIFS('Content Calendar'!$F$6:$F$305,A33,'Content Calendar'!$U$6:$U$305,"Published"))</x:f>
      </x:c>
      <x:c r="S33" s="136" t="str">
        <x:f>IF(A33="","",SUMIFS('Metrics'!$F$6:$F$205,'Metrics'!$E$6:$E$205,A33))</x:f>
      </x:c>
      <x:c r="T33" s="136" t="str">
        <x:f>IF(A33="","",SUMIFS('Metrics'!$J$6:$J$205,'Metrics'!$E$6:$E$205,A33))</x:f>
      </x:c>
      <x:c r="U33" s="136" t="str">
        <x:f>IF(A33="","",SUMIFS('Metrics'!$M$6:$M$205,'Metrics'!$E$6:$E$205,A33))</x:f>
      </x:c>
      <x:c r="V33" s="97"/>
    </x:row>
    <x:row r="34">
      <x:c r="A34" s="122"/>
      <x:c r="B34" s="125"/>
      <x:c r="C34" s="125"/>
      <x:c r="D34" s="123"/>
      <x:c r="E34" s="123"/>
      <x:c r="F34" s="125"/>
      <x:c r="G34" s="125"/>
      <x:c r="H34" s="125"/>
      <x:c r="I34" s="125"/>
      <x:c r="J34" s="125"/>
      <x:c r="K34" s="125"/>
      <x:c r="L34" s="137"/>
      <x:c r="M34" s="125"/>
      <x:c r="N34" s="123"/>
      <x:c r="O34" s="125"/>
      <x:c r="P34" s="126"/>
      <x:c r="Q34" s="136" t="str">
        <x:f>IF(A34="","",COUNTIF('Content Calendar'!$F$6:$F$305,A34))</x:f>
      </x:c>
      <x:c r="R34" s="136" t="str">
        <x:f>IF(A34="","",COUNTIFS('Content Calendar'!$F$6:$F$305,A34,'Content Calendar'!$U$6:$U$305,"Published"))</x:f>
      </x:c>
      <x:c r="S34" s="136" t="str">
        <x:f>IF(A34="","",SUMIFS('Metrics'!$F$6:$F$205,'Metrics'!$E$6:$E$205,A34))</x:f>
      </x:c>
      <x:c r="T34" s="136" t="str">
        <x:f>IF(A34="","",SUMIFS('Metrics'!$J$6:$J$205,'Metrics'!$E$6:$E$205,A34))</x:f>
      </x:c>
      <x:c r="U34" s="136" t="str">
        <x:f>IF(A34="","",SUMIFS('Metrics'!$M$6:$M$205,'Metrics'!$E$6:$E$205,A34))</x:f>
      </x:c>
      <x:c r="V34" s="97"/>
    </x:row>
    <x:row r="35">
      <x:c r="A35" s="122"/>
      <x:c r="B35" s="125"/>
      <x:c r="C35" s="125"/>
      <x:c r="D35" s="123"/>
      <x:c r="E35" s="123"/>
      <x:c r="F35" s="125"/>
      <x:c r="G35" s="125"/>
      <x:c r="H35" s="125"/>
      <x:c r="I35" s="125"/>
      <x:c r="J35" s="125"/>
      <x:c r="K35" s="125"/>
      <x:c r="L35" s="137"/>
      <x:c r="M35" s="125"/>
      <x:c r="N35" s="123"/>
      <x:c r="O35" s="125"/>
      <x:c r="P35" s="126"/>
      <x:c r="Q35" s="136" t="str">
        <x:f>IF(A35="","",COUNTIF('Content Calendar'!$F$6:$F$305,A35))</x:f>
      </x:c>
      <x:c r="R35" s="136" t="str">
        <x:f>IF(A35="","",COUNTIFS('Content Calendar'!$F$6:$F$305,A35,'Content Calendar'!$U$6:$U$305,"Published"))</x:f>
      </x:c>
      <x:c r="S35" s="136" t="str">
        <x:f>IF(A35="","",SUMIFS('Metrics'!$F$6:$F$205,'Metrics'!$E$6:$E$205,A35))</x:f>
      </x:c>
      <x:c r="T35" s="136" t="str">
        <x:f>IF(A35="","",SUMIFS('Metrics'!$J$6:$J$205,'Metrics'!$E$6:$E$205,A35))</x:f>
      </x:c>
      <x:c r="U35" s="136" t="str">
        <x:f>IF(A35="","",SUMIFS('Metrics'!$M$6:$M$205,'Metrics'!$E$6:$E$205,A35))</x:f>
      </x:c>
      <x:c r="V35" s="97"/>
    </x:row>
    <x:row r="36">
      <x:c r="A36" s="122"/>
      <x:c r="B36" s="125"/>
      <x:c r="C36" s="125"/>
      <x:c r="D36" s="123"/>
      <x:c r="E36" s="123"/>
      <x:c r="F36" s="125"/>
      <x:c r="G36" s="125"/>
      <x:c r="H36" s="125"/>
      <x:c r="I36" s="125"/>
      <x:c r="J36" s="125"/>
      <x:c r="K36" s="125"/>
      <x:c r="L36" s="137"/>
      <x:c r="M36" s="125"/>
      <x:c r="N36" s="123"/>
      <x:c r="O36" s="125"/>
      <x:c r="P36" s="126"/>
      <x:c r="Q36" s="136" t="str">
        <x:f>IF(A36="","",COUNTIF('Content Calendar'!$F$6:$F$305,A36))</x:f>
      </x:c>
      <x:c r="R36" s="136" t="str">
        <x:f>IF(A36="","",COUNTIFS('Content Calendar'!$F$6:$F$305,A36,'Content Calendar'!$U$6:$U$305,"Published"))</x:f>
      </x:c>
      <x:c r="S36" s="136" t="str">
        <x:f>IF(A36="","",SUMIFS('Metrics'!$F$6:$F$205,'Metrics'!$E$6:$E$205,A36))</x:f>
      </x:c>
      <x:c r="T36" s="136" t="str">
        <x:f>IF(A36="","",SUMIFS('Metrics'!$J$6:$J$205,'Metrics'!$E$6:$E$205,A36))</x:f>
      </x:c>
      <x:c r="U36" s="136" t="str">
        <x:f>IF(A36="","",SUMIFS('Metrics'!$M$6:$M$205,'Metrics'!$E$6:$E$205,A36))</x:f>
      </x:c>
      <x:c r="V36" s="97"/>
    </x:row>
    <x:row r="37">
      <x:c r="A37" s="122"/>
      <x:c r="B37" s="125"/>
      <x:c r="C37" s="125"/>
      <x:c r="D37" s="123"/>
      <x:c r="E37" s="123"/>
      <x:c r="F37" s="125"/>
      <x:c r="G37" s="125"/>
      <x:c r="H37" s="125"/>
      <x:c r="I37" s="125"/>
      <x:c r="J37" s="125"/>
      <x:c r="K37" s="125"/>
      <x:c r="L37" s="137"/>
      <x:c r="M37" s="125"/>
      <x:c r="N37" s="123"/>
      <x:c r="O37" s="125"/>
      <x:c r="P37" s="126"/>
      <x:c r="Q37" s="136" t="str">
        <x:f>IF(A37="","",COUNTIF('Content Calendar'!$F$6:$F$305,A37))</x:f>
      </x:c>
      <x:c r="R37" s="136" t="str">
        <x:f>IF(A37="","",COUNTIFS('Content Calendar'!$F$6:$F$305,A37,'Content Calendar'!$U$6:$U$305,"Published"))</x:f>
      </x:c>
      <x:c r="S37" s="136" t="str">
        <x:f>IF(A37="","",SUMIFS('Metrics'!$F$6:$F$205,'Metrics'!$E$6:$E$205,A37))</x:f>
      </x:c>
      <x:c r="T37" s="136" t="str">
        <x:f>IF(A37="","",SUMIFS('Metrics'!$J$6:$J$205,'Metrics'!$E$6:$E$205,A37))</x:f>
      </x:c>
      <x:c r="U37" s="136" t="str">
        <x:f>IF(A37="","",SUMIFS('Metrics'!$M$6:$M$205,'Metrics'!$E$6:$E$205,A37))</x:f>
      </x:c>
      <x:c r="V37" s="97"/>
    </x:row>
    <x:row r="38">
      <x:c r="A38" s="122"/>
      <x:c r="B38" s="125"/>
      <x:c r="C38" s="125"/>
      <x:c r="D38" s="123"/>
      <x:c r="E38" s="123"/>
      <x:c r="F38" s="125"/>
      <x:c r="G38" s="125"/>
      <x:c r="H38" s="125"/>
      <x:c r="I38" s="125"/>
      <x:c r="J38" s="125"/>
      <x:c r="K38" s="125"/>
      <x:c r="L38" s="137"/>
      <x:c r="M38" s="125"/>
      <x:c r="N38" s="123"/>
      <x:c r="O38" s="125"/>
      <x:c r="P38" s="126"/>
      <x:c r="Q38" s="136" t="str">
        <x:f>IF(A38="","",COUNTIF('Content Calendar'!$F$6:$F$305,A38))</x:f>
      </x:c>
      <x:c r="R38" s="136" t="str">
        <x:f>IF(A38="","",COUNTIFS('Content Calendar'!$F$6:$F$305,A38,'Content Calendar'!$U$6:$U$305,"Published"))</x:f>
      </x:c>
      <x:c r="S38" s="136" t="str">
        <x:f>IF(A38="","",SUMIFS('Metrics'!$F$6:$F$205,'Metrics'!$E$6:$E$205,A38))</x:f>
      </x:c>
      <x:c r="T38" s="136" t="str">
        <x:f>IF(A38="","",SUMIFS('Metrics'!$J$6:$J$205,'Metrics'!$E$6:$E$205,A38))</x:f>
      </x:c>
      <x:c r="U38" s="136" t="str">
        <x:f>IF(A38="","",SUMIFS('Metrics'!$M$6:$M$205,'Metrics'!$E$6:$E$205,A38))</x:f>
      </x:c>
      <x:c r="V38" s="97"/>
    </x:row>
    <x:row r="39">
      <x:c r="A39" s="122"/>
      <x:c r="B39" s="125"/>
      <x:c r="C39" s="125"/>
      <x:c r="D39" s="123"/>
      <x:c r="E39" s="123"/>
      <x:c r="F39" s="125"/>
      <x:c r="G39" s="125"/>
      <x:c r="H39" s="125"/>
      <x:c r="I39" s="125"/>
      <x:c r="J39" s="125"/>
      <x:c r="K39" s="125"/>
      <x:c r="L39" s="137"/>
      <x:c r="M39" s="125"/>
      <x:c r="N39" s="123"/>
      <x:c r="O39" s="125"/>
      <x:c r="P39" s="126"/>
      <x:c r="Q39" s="136" t="str">
        <x:f>IF(A39="","",COUNTIF('Content Calendar'!$F$6:$F$305,A39))</x:f>
      </x:c>
      <x:c r="R39" s="136" t="str">
        <x:f>IF(A39="","",COUNTIFS('Content Calendar'!$F$6:$F$305,A39,'Content Calendar'!$U$6:$U$305,"Published"))</x:f>
      </x:c>
      <x:c r="S39" s="136" t="str">
        <x:f>IF(A39="","",SUMIFS('Metrics'!$F$6:$F$205,'Metrics'!$E$6:$E$205,A39))</x:f>
      </x:c>
      <x:c r="T39" s="136" t="str">
        <x:f>IF(A39="","",SUMIFS('Metrics'!$J$6:$J$205,'Metrics'!$E$6:$E$205,A39))</x:f>
      </x:c>
      <x:c r="U39" s="136" t="str">
        <x:f>IF(A39="","",SUMIFS('Metrics'!$M$6:$M$205,'Metrics'!$E$6:$E$205,A39))</x:f>
      </x:c>
      <x:c r="V39" s="97"/>
    </x:row>
    <x:row r="40">
      <x:c r="A40" s="122"/>
      <x:c r="B40" s="125"/>
      <x:c r="C40" s="125"/>
      <x:c r="D40" s="123"/>
      <x:c r="E40" s="123"/>
      <x:c r="F40" s="125"/>
      <x:c r="G40" s="125"/>
      <x:c r="H40" s="125"/>
      <x:c r="I40" s="125"/>
      <x:c r="J40" s="125"/>
      <x:c r="K40" s="125"/>
      <x:c r="L40" s="137"/>
      <x:c r="M40" s="125"/>
      <x:c r="N40" s="123"/>
      <x:c r="O40" s="125"/>
      <x:c r="P40" s="126"/>
      <x:c r="Q40" s="136" t="str">
        <x:f>IF(A40="","",COUNTIF('Content Calendar'!$F$6:$F$305,A40))</x:f>
      </x:c>
      <x:c r="R40" s="136" t="str">
        <x:f>IF(A40="","",COUNTIFS('Content Calendar'!$F$6:$F$305,A40,'Content Calendar'!$U$6:$U$305,"Published"))</x:f>
      </x:c>
      <x:c r="S40" s="136" t="str">
        <x:f>IF(A40="","",SUMIFS('Metrics'!$F$6:$F$205,'Metrics'!$E$6:$E$205,A40))</x:f>
      </x:c>
      <x:c r="T40" s="136" t="str">
        <x:f>IF(A40="","",SUMIFS('Metrics'!$J$6:$J$205,'Metrics'!$E$6:$E$205,A40))</x:f>
      </x:c>
      <x:c r="U40" s="136" t="str">
        <x:f>IF(A40="","",SUMIFS('Metrics'!$M$6:$M$205,'Metrics'!$E$6:$E$205,A40))</x:f>
      </x:c>
      <x:c r="V40" s="97"/>
    </x:row>
    <x:row r="41">
      <x:c r="A41" s="122"/>
      <x:c r="B41" s="125"/>
      <x:c r="C41" s="125"/>
      <x:c r="D41" s="123"/>
      <x:c r="E41" s="123"/>
      <x:c r="F41" s="125"/>
      <x:c r="G41" s="125"/>
      <x:c r="H41" s="125"/>
      <x:c r="I41" s="125"/>
      <x:c r="J41" s="125"/>
      <x:c r="K41" s="125"/>
      <x:c r="L41" s="137"/>
      <x:c r="M41" s="125"/>
      <x:c r="N41" s="123"/>
      <x:c r="O41" s="125"/>
      <x:c r="P41" s="126"/>
      <x:c r="Q41" s="136" t="str">
        <x:f>IF(A41="","",COUNTIF('Content Calendar'!$F$6:$F$305,A41))</x:f>
      </x:c>
      <x:c r="R41" s="136" t="str">
        <x:f>IF(A41="","",COUNTIFS('Content Calendar'!$F$6:$F$305,A41,'Content Calendar'!$U$6:$U$305,"Published"))</x:f>
      </x:c>
      <x:c r="S41" s="136" t="str">
        <x:f>IF(A41="","",SUMIFS('Metrics'!$F$6:$F$205,'Metrics'!$E$6:$E$205,A41))</x:f>
      </x:c>
      <x:c r="T41" s="136" t="str">
        <x:f>IF(A41="","",SUMIFS('Metrics'!$J$6:$J$205,'Metrics'!$E$6:$E$205,A41))</x:f>
      </x:c>
      <x:c r="U41" s="136" t="str">
        <x:f>IF(A41="","",SUMIFS('Metrics'!$M$6:$M$205,'Metrics'!$E$6:$E$205,A41))</x:f>
      </x:c>
      <x:c r="V41" s="97"/>
    </x:row>
    <x:row r="42">
      <x:c r="A42" s="122"/>
      <x:c r="B42" s="125"/>
      <x:c r="C42" s="125"/>
      <x:c r="D42" s="123"/>
      <x:c r="E42" s="123"/>
      <x:c r="F42" s="125"/>
      <x:c r="G42" s="125"/>
      <x:c r="H42" s="125"/>
      <x:c r="I42" s="125"/>
      <x:c r="J42" s="125"/>
      <x:c r="K42" s="125"/>
      <x:c r="L42" s="137"/>
      <x:c r="M42" s="125"/>
      <x:c r="N42" s="123"/>
      <x:c r="O42" s="125"/>
      <x:c r="P42" s="126"/>
      <x:c r="Q42" s="136" t="str">
        <x:f>IF(A42="","",COUNTIF('Content Calendar'!$F$6:$F$305,A42))</x:f>
      </x:c>
      <x:c r="R42" s="136" t="str">
        <x:f>IF(A42="","",COUNTIFS('Content Calendar'!$F$6:$F$305,A42,'Content Calendar'!$U$6:$U$305,"Published"))</x:f>
      </x:c>
      <x:c r="S42" s="136" t="str">
        <x:f>IF(A42="","",SUMIFS('Metrics'!$F$6:$F$205,'Metrics'!$E$6:$E$205,A42))</x:f>
      </x:c>
      <x:c r="T42" s="136" t="str">
        <x:f>IF(A42="","",SUMIFS('Metrics'!$J$6:$J$205,'Metrics'!$E$6:$E$205,A42))</x:f>
      </x:c>
      <x:c r="U42" s="136" t="str">
        <x:f>IF(A42="","",SUMIFS('Metrics'!$M$6:$M$205,'Metrics'!$E$6:$E$205,A42))</x:f>
      </x:c>
      <x:c r="V42" s="97"/>
    </x:row>
    <x:row r="43">
      <x:c r="A43" s="122"/>
      <x:c r="B43" s="125"/>
      <x:c r="C43" s="125"/>
      <x:c r="D43" s="123"/>
      <x:c r="E43" s="123"/>
      <x:c r="F43" s="125"/>
      <x:c r="G43" s="125"/>
      <x:c r="H43" s="125"/>
      <x:c r="I43" s="125"/>
      <x:c r="J43" s="125"/>
      <x:c r="K43" s="125"/>
      <x:c r="L43" s="137"/>
      <x:c r="M43" s="125"/>
      <x:c r="N43" s="123"/>
      <x:c r="O43" s="125"/>
      <x:c r="P43" s="126"/>
      <x:c r="Q43" s="136" t="str">
        <x:f>IF(A43="","",COUNTIF('Content Calendar'!$F$6:$F$305,A43))</x:f>
      </x:c>
      <x:c r="R43" s="136" t="str">
        <x:f>IF(A43="","",COUNTIFS('Content Calendar'!$F$6:$F$305,A43,'Content Calendar'!$U$6:$U$305,"Published"))</x:f>
      </x:c>
      <x:c r="S43" s="136" t="str">
        <x:f>IF(A43="","",SUMIFS('Metrics'!$F$6:$F$205,'Metrics'!$E$6:$E$205,A43))</x:f>
      </x:c>
      <x:c r="T43" s="136" t="str">
        <x:f>IF(A43="","",SUMIFS('Metrics'!$J$6:$J$205,'Metrics'!$E$6:$E$205,A43))</x:f>
      </x:c>
      <x:c r="U43" s="136" t="str">
        <x:f>IF(A43="","",SUMIFS('Metrics'!$M$6:$M$205,'Metrics'!$E$6:$E$205,A43))</x:f>
      </x:c>
      <x:c r="V43" s="97"/>
    </x:row>
    <x:row r="44">
      <x:c r="A44" s="122"/>
      <x:c r="B44" s="125"/>
      <x:c r="C44" s="125"/>
      <x:c r="D44" s="123"/>
      <x:c r="E44" s="123"/>
      <x:c r="F44" s="125"/>
      <x:c r="G44" s="125"/>
      <x:c r="H44" s="125"/>
      <x:c r="I44" s="125"/>
      <x:c r="J44" s="125"/>
      <x:c r="K44" s="125"/>
      <x:c r="L44" s="137"/>
      <x:c r="M44" s="125"/>
      <x:c r="N44" s="123"/>
      <x:c r="O44" s="125"/>
      <x:c r="P44" s="126"/>
      <x:c r="Q44" s="136" t="str">
        <x:f>IF(A44="","",COUNTIF('Content Calendar'!$F$6:$F$305,A44))</x:f>
      </x:c>
      <x:c r="R44" s="136" t="str">
        <x:f>IF(A44="","",COUNTIFS('Content Calendar'!$F$6:$F$305,A44,'Content Calendar'!$U$6:$U$305,"Published"))</x:f>
      </x:c>
      <x:c r="S44" s="136" t="str">
        <x:f>IF(A44="","",SUMIFS('Metrics'!$F$6:$F$205,'Metrics'!$E$6:$E$205,A44))</x:f>
      </x:c>
      <x:c r="T44" s="136" t="str">
        <x:f>IF(A44="","",SUMIFS('Metrics'!$J$6:$J$205,'Metrics'!$E$6:$E$205,A44))</x:f>
      </x:c>
      <x:c r="U44" s="136" t="str">
        <x:f>IF(A44="","",SUMIFS('Metrics'!$M$6:$M$205,'Metrics'!$E$6:$E$205,A44))</x:f>
      </x:c>
      <x:c r="V44" s="97"/>
    </x:row>
    <x:row r="45">
      <x:c r="A45" s="122"/>
      <x:c r="B45" s="125"/>
      <x:c r="C45" s="125"/>
      <x:c r="D45" s="123"/>
      <x:c r="E45" s="123"/>
      <x:c r="F45" s="125"/>
      <x:c r="G45" s="125"/>
      <x:c r="H45" s="125"/>
      <x:c r="I45" s="125"/>
      <x:c r="J45" s="125"/>
      <x:c r="K45" s="125"/>
      <x:c r="L45" s="137"/>
      <x:c r="M45" s="125"/>
      <x:c r="N45" s="123"/>
      <x:c r="O45" s="125"/>
      <x:c r="P45" s="126"/>
      <x:c r="Q45" s="136" t="str">
        <x:f>IF(A45="","",COUNTIF('Content Calendar'!$F$6:$F$305,A45))</x:f>
      </x:c>
      <x:c r="R45" s="136" t="str">
        <x:f>IF(A45="","",COUNTIFS('Content Calendar'!$F$6:$F$305,A45,'Content Calendar'!$U$6:$U$305,"Published"))</x:f>
      </x:c>
      <x:c r="S45" s="136" t="str">
        <x:f>IF(A45="","",SUMIFS('Metrics'!$F$6:$F$205,'Metrics'!$E$6:$E$205,A45))</x:f>
      </x:c>
      <x:c r="T45" s="136" t="str">
        <x:f>IF(A45="","",SUMIFS('Metrics'!$J$6:$J$205,'Metrics'!$E$6:$E$205,A45))</x:f>
      </x:c>
      <x:c r="U45" s="136" t="str">
        <x:f>IF(A45="","",SUMIFS('Metrics'!$M$6:$M$205,'Metrics'!$E$6:$E$205,A45))</x:f>
      </x:c>
      <x:c r="V45" s="97"/>
    </x:row>
    <x:row r="46">
      <x:c r="A46" s="122"/>
      <x:c r="B46" s="125"/>
      <x:c r="C46" s="125"/>
      <x:c r="D46" s="123"/>
      <x:c r="E46" s="123"/>
      <x:c r="F46" s="125"/>
      <x:c r="G46" s="125"/>
      <x:c r="H46" s="125"/>
      <x:c r="I46" s="125"/>
      <x:c r="J46" s="125"/>
      <x:c r="K46" s="125"/>
      <x:c r="L46" s="137"/>
      <x:c r="M46" s="125"/>
      <x:c r="N46" s="123"/>
      <x:c r="O46" s="125"/>
      <x:c r="P46" s="126"/>
      <x:c r="Q46" s="136" t="str">
        <x:f>IF(A46="","",COUNTIF('Content Calendar'!$F$6:$F$305,A46))</x:f>
      </x:c>
      <x:c r="R46" s="136" t="str">
        <x:f>IF(A46="","",COUNTIFS('Content Calendar'!$F$6:$F$305,A46,'Content Calendar'!$U$6:$U$305,"Published"))</x:f>
      </x:c>
      <x:c r="S46" s="136" t="str">
        <x:f>IF(A46="","",SUMIFS('Metrics'!$F$6:$F$205,'Metrics'!$E$6:$E$205,A46))</x:f>
      </x:c>
      <x:c r="T46" s="136" t="str">
        <x:f>IF(A46="","",SUMIFS('Metrics'!$J$6:$J$205,'Metrics'!$E$6:$E$205,A46))</x:f>
      </x:c>
      <x:c r="U46" s="136" t="str">
        <x:f>IF(A46="","",SUMIFS('Metrics'!$M$6:$M$205,'Metrics'!$E$6:$E$205,A46))</x:f>
      </x:c>
      <x:c r="V46" s="97"/>
    </x:row>
    <x:row r="47">
      <x:c r="A47" s="122"/>
      <x:c r="B47" s="125"/>
      <x:c r="C47" s="125"/>
      <x:c r="D47" s="123"/>
      <x:c r="E47" s="123"/>
      <x:c r="F47" s="125"/>
      <x:c r="G47" s="125"/>
      <x:c r="H47" s="125"/>
      <x:c r="I47" s="125"/>
      <x:c r="J47" s="125"/>
      <x:c r="K47" s="125"/>
      <x:c r="L47" s="137"/>
      <x:c r="M47" s="125"/>
      <x:c r="N47" s="123"/>
      <x:c r="O47" s="125"/>
      <x:c r="P47" s="126"/>
      <x:c r="Q47" s="136" t="str">
        <x:f>IF(A47="","",COUNTIF('Content Calendar'!$F$6:$F$305,A47))</x:f>
      </x:c>
      <x:c r="R47" s="136" t="str">
        <x:f>IF(A47="","",COUNTIFS('Content Calendar'!$F$6:$F$305,A47,'Content Calendar'!$U$6:$U$305,"Published"))</x:f>
      </x:c>
      <x:c r="S47" s="136" t="str">
        <x:f>IF(A47="","",SUMIFS('Metrics'!$F$6:$F$205,'Metrics'!$E$6:$E$205,A47))</x:f>
      </x:c>
      <x:c r="T47" s="136" t="str">
        <x:f>IF(A47="","",SUMIFS('Metrics'!$J$6:$J$205,'Metrics'!$E$6:$E$205,A47))</x:f>
      </x:c>
      <x:c r="U47" s="136" t="str">
        <x:f>IF(A47="","",SUMIFS('Metrics'!$M$6:$M$205,'Metrics'!$E$6:$E$205,A47))</x:f>
      </x:c>
      <x:c r="V47" s="97"/>
    </x:row>
    <x:row r="48">
      <x:c r="A48" s="122"/>
      <x:c r="B48" s="125"/>
      <x:c r="C48" s="125"/>
      <x:c r="D48" s="123"/>
      <x:c r="E48" s="123"/>
      <x:c r="F48" s="125"/>
      <x:c r="G48" s="125"/>
      <x:c r="H48" s="125"/>
      <x:c r="I48" s="125"/>
      <x:c r="J48" s="125"/>
      <x:c r="K48" s="125"/>
      <x:c r="L48" s="137"/>
      <x:c r="M48" s="125"/>
      <x:c r="N48" s="123"/>
      <x:c r="O48" s="125"/>
      <x:c r="P48" s="126"/>
      <x:c r="Q48" s="136" t="str">
        <x:f>IF(A48="","",COUNTIF('Content Calendar'!$F$6:$F$305,A48))</x:f>
      </x:c>
      <x:c r="R48" s="136" t="str">
        <x:f>IF(A48="","",COUNTIFS('Content Calendar'!$F$6:$F$305,A48,'Content Calendar'!$U$6:$U$305,"Published"))</x:f>
      </x:c>
      <x:c r="S48" s="136" t="str">
        <x:f>IF(A48="","",SUMIFS('Metrics'!$F$6:$F$205,'Metrics'!$E$6:$E$205,A48))</x:f>
      </x:c>
      <x:c r="T48" s="136" t="str">
        <x:f>IF(A48="","",SUMIFS('Metrics'!$J$6:$J$205,'Metrics'!$E$6:$E$205,A48))</x:f>
      </x:c>
      <x:c r="U48" s="136" t="str">
        <x:f>IF(A48="","",SUMIFS('Metrics'!$M$6:$M$205,'Metrics'!$E$6:$E$205,A48))</x:f>
      </x:c>
      <x:c r="V48" s="97"/>
    </x:row>
    <x:row r="49">
      <x:c r="A49" s="122"/>
      <x:c r="B49" s="125"/>
      <x:c r="C49" s="125"/>
      <x:c r="D49" s="123"/>
      <x:c r="E49" s="123"/>
      <x:c r="F49" s="125"/>
      <x:c r="G49" s="125"/>
      <x:c r="H49" s="125"/>
      <x:c r="I49" s="125"/>
      <x:c r="J49" s="125"/>
      <x:c r="K49" s="125"/>
      <x:c r="L49" s="137"/>
      <x:c r="M49" s="125"/>
      <x:c r="N49" s="123"/>
      <x:c r="O49" s="125"/>
      <x:c r="P49" s="126"/>
      <x:c r="Q49" s="136" t="str">
        <x:f>IF(A49="","",COUNTIF('Content Calendar'!$F$6:$F$305,A49))</x:f>
      </x:c>
      <x:c r="R49" s="136" t="str">
        <x:f>IF(A49="","",COUNTIFS('Content Calendar'!$F$6:$F$305,A49,'Content Calendar'!$U$6:$U$305,"Published"))</x:f>
      </x:c>
      <x:c r="S49" s="136" t="str">
        <x:f>IF(A49="","",SUMIFS('Metrics'!$F$6:$F$205,'Metrics'!$E$6:$E$205,A49))</x:f>
      </x:c>
      <x:c r="T49" s="136" t="str">
        <x:f>IF(A49="","",SUMIFS('Metrics'!$J$6:$J$205,'Metrics'!$E$6:$E$205,A49))</x:f>
      </x:c>
      <x:c r="U49" s="136" t="str">
        <x:f>IF(A49="","",SUMIFS('Metrics'!$M$6:$M$205,'Metrics'!$E$6:$E$205,A49))</x:f>
      </x:c>
      <x:c r="V49" s="97"/>
    </x:row>
    <x:row r="50">
      <x:c r="A50" s="122"/>
      <x:c r="B50" s="125"/>
      <x:c r="C50" s="125"/>
      <x:c r="D50" s="123"/>
      <x:c r="E50" s="123"/>
      <x:c r="F50" s="125"/>
      <x:c r="G50" s="125"/>
      <x:c r="H50" s="125"/>
      <x:c r="I50" s="125"/>
      <x:c r="J50" s="125"/>
      <x:c r="K50" s="125"/>
      <x:c r="L50" s="137"/>
      <x:c r="M50" s="125"/>
      <x:c r="N50" s="123"/>
      <x:c r="O50" s="125"/>
      <x:c r="P50" s="126"/>
      <x:c r="Q50" s="136" t="str">
        <x:f>IF(A50="","",COUNTIF('Content Calendar'!$F$6:$F$305,A50))</x:f>
      </x:c>
      <x:c r="R50" s="136" t="str">
        <x:f>IF(A50="","",COUNTIFS('Content Calendar'!$F$6:$F$305,A50,'Content Calendar'!$U$6:$U$305,"Published"))</x:f>
      </x:c>
      <x:c r="S50" s="136" t="str">
        <x:f>IF(A50="","",SUMIFS('Metrics'!$F$6:$F$205,'Metrics'!$E$6:$E$205,A50))</x:f>
      </x:c>
      <x:c r="T50" s="136" t="str">
        <x:f>IF(A50="","",SUMIFS('Metrics'!$J$6:$J$205,'Metrics'!$E$6:$E$205,A50))</x:f>
      </x:c>
      <x:c r="U50" s="136" t="str">
        <x:f>IF(A50="","",SUMIFS('Metrics'!$M$6:$M$205,'Metrics'!$E$6:$E$205,A50))</x:f>
      </x:c>
      <x:c r="V50" s="97"/>
    </x:row>
    <x:row r="51">
      <x:c r="A51" s="122"/>
      <x:c r="B51" s="125"/>
      <x:c r="C51" s="125"/>
      <x:c r="D51" s="123"/>
      <x:c r="E51" s="123"/>
      <x:c r="F51" s="125"/>
      <x:c r="G51" s="125"/>
      <x:c r="H51" s="125"/>
      <x:c r="I51" s="125"/>
      <x:c r="J51" s="125"/>
      <x:c r="K51" s="125"/>
      <x:c r="L51" s="137"/>
      <x:c r="M51" s="125"/>
      <x:c r="N51" s="123"/>
      <x:c r="O51" s="125"/>
      <x:c r="P51" s="126"/>
      <x:c r="Q51" s="136" t="str">
        <x:f>IF(A51="","",COUNTIF('Content Calendar'!$F$6:$F$305,A51))</x:f>
      </x:c>
      <x:c r="R51" s="136" t="str">
        <x:f>IF(A51="","",COUNTIFS('Content Calendar'!$F$6:$F$305,A51,'Content Calendar'!$U$6:$U$305,"Published"))</x:f>
      </x:c>
      <x:c r="S51" s="136" t="str">
        <x:f>IF(A51="","",SUMIFS('Metrics'!$F$6:$F$205,'Metrics'!$E$6:$E$205,A51))</x:f>
      </x:c>
      <x:c r="T51" s="136" t="str">
        <x:f>IF(A51="","",SUMIFS('Metrics'!$J$6:$J$205,'Metrics'!$E$6:$E$205,A51))</x:f>
      </x:c>
      <x:c r="U51" s="136" t="str">
        <x:f>IF(A51="","",SUMIFS('Metrics'!$M$6:$M$205,'Metrics'!$E$6:$E$205,A51))</x:f>
      </x:c>
      <x:c r="V51" s="97"/>
    </x:row>
    <x:row r="52">
      <x:c r="A52" s="122"/>
      <x:c r="B52" s="125"/>
      <x:c r="C52" s="125"/>
      <x:c r="D52" s="123"/>
      <x:c r="E52" s="123"/>
      <x:c r="F52" s="125"/>
      <x:c r="G52" s="125"/>
      <x:c r="H52" s="125"/>
      <x:c r="I52" s="125"/>
      <x:c r="J52" s="125"/>
      <x:c r="K52" s="125"/>
      <x:c r="L52" s="137"/>
      <x:c r="M52" s="125"/>
      <x:c r="N52" s="123"/>
      <x:c r="O52" s="125"/>
      <x:c r="P52" s="126"/>
      <x:c r="Q52" s="136" t="str">
        <x:f>IF(A52="","",COUNTIF('Content Calendar'!$F$6:$F$305,A52))</x:f>
      </x:c>
      <x:c r="R52" s="136" t="str">
        <x:f>IF(A52="","",COUNTIFS('Content Calendar'!$F$6:$F$305,A52,'Content Calendar'!$U$6:$U$305,"Published"))</x:f>
      </x:c>
      <x:c r="S52" s="136" t="str">
        <x:f>IF(A52="","",SUMIFS('Metrics'!$F$6:$F$205,'Metrics'!$E$6:$E$205,A52))</x:f>
      </x:c>
      <x:c r="T52" s="136" t="str">
        <x:f>IF(A52="","",SUMIFS('Metrics'!$J$6:$J$205,'Metrics'!$E$6:$E$205,A52))</x:f>
      </x:c>
      <x:c r="U52" s="136" t="str">
        <x:f>IF(A52="","",SUMIFS('Metrics'!$M$6:$M$205,'Metrics'!$E$6:$E$205,A52))</x:f>
      </x:c>
      <x:c r="V52" s="97"/>
    </x:row>
    <x:row r="53">
      <x:c r="A53" s="122"/>
      <x:c r="B53" s="125"/>
      <x:c r="C53" s="125"/>
      <x:c r="D53" s="123"/>
      <x:c r="E53" s="123"/>
      <x:c r="F53" s="125"/>
      <x:c r="G53" s="125"/>
      <x:c r="H53" s="125"/>
      <x:c r="I53" s="125"/>
      <x:c r="J53" s="125"/>
      <x:c r="K53" s="125"/>
      <x:c r="L53" s="137"/>
      <x:c r="M53" s="125"/>
      <x:c r="N53" s="123"/>
      <x:c r="O53" s="125"/>
      <x:c r="P53" s="126"/>
      <x:c r="Q53" s="136" t="str">
        <x:f>IF(A53="","",COUNTIF('Content Calendar'!$F$6:$F$305,A53))</x:f>
      </x:c>
      <x:c r="R53" s="136" t="str">
        <x:f>IF(A53="","",COUNTIFS('Content Calendar'!$F$6:$F$305,A53,'Content Calendar'!$U$6:$U$305,"Published"))</x:f>
      </x:c>
      <x:c r="S53" s="136" t="str">
        <x:f>IF(A53="","",SUMIFS('Metrics'!$F$6:$F$205,'Metrics'!$E$6:$E$205,A53))</x:f>
      </x:c>
      <x:c r="T53" s="136" t="str">
        <x:f>IF(A53="","",SUMIFS('Metrics'!$J$6:$J$205,'Metrics'!$E$6:$E$205,A53))</x:f>
      </x:c>
      <x:c r="U53" s="136" t="str">
        <x:f>IF(A53="","",SUMIFS('Metrics'!$M$6:$M$205,'Metrics'!$E$6:$E$205,A53))</x:f>
      </x:c>
      <x:c r="V53" s="97"/>
    </x:row>
    <x:row r="54">
      <x:c r="A54" s="122"/>
      <x:c r="B54" s="125"/>
      <x:c r="C54" s="125"/>
      <x:c r="D54" s="123"/>
      <x:c r="E54" s="123"/>
      <x:c r="F54" s="125"/>
      <x:c r="G54" s="125"/>
      <x:c r="H54" s="125"/>
      <x:c r="I54" s="125"/>
      <x:c r="J54" s="125"/>
      <x:c r="K54" s="125"/>
      <x:c r="L54" s="137"/>
      <x:c r="M54" s="125"/>
      <x:c r="N54" s="123"/>
      <x:c r="O54" s="125"/>
      <x:c r="P54" s="126"/>
      <x:c r="Q54" s="136" t="str">
        <x:f>IF(A54="","",COUNTIF('Content Calendar'!$F$6:$F$305,A54))</x:f>
      </x:c>
      <x:c r="R54" s="136" t="str">
        <x:f>IF(A54="","",COUNTIFS('Content Calendar'!$F$6:$F$305,A54,'Content Calendar'!$U$6:$U$305,"Published"))</x:f>
      </x:c>
      <x:c r="S54" s="136" t="str">
        <x:f>IF(A54="","",SUMIFS('Metrics'!$F$6:$F$205,'Metrics'!$E$6:$E$205,A54))</x:f>
      </x:c>
      <x:c r="T54" s="136" t="str">
        <x:f>IF(A54="","",SUMIFS('Metrics'!$J$6:$J$205,'Metrics'!$E$6:$E$205,A54))</x:f>
      </x:c>
      <x:c r="U54" s="136" t="str">
        <x:f>IF(A54="","",SUMIFS('Metrics'!$M$6:$M$205,'Metrics'!$E$6:$E$205,A54))</x:f>
      </x:c>
      <x:c r="V54" s="97"/>
    </x:row>
    <x:row r="55">
      <x:c r="A55" s="122"/>
      <x:c r="B55" s="125"/>
      <x:c r="C55" s="125"/>
      <x:c r="D55" s="123"/>
      <x:c r="E55" s="123"/>
      <x:c r="F55" s="125"/>
      <x:c r="G55" s="125"/>
      <x:c r="H55" s="125"/>
      <x:c r="I55" s="125"/>
      <x:c r="J55" s="125"/>
      <x:c r="K55" s="125"/>
      <x:c r="L55" s="137"/>
      <x:c r="M55" s="125"/>
      <x:c r="N55" s="123"/>
      <x:c r="O55" s="125"/>
      <x:c r="P55" s="126"/>
      <x:c r="Q55" s="136" t="str">
        <x:f>IF(A55="","",COUNTIF('Content Calendar'!$F$6:$F$305,A55))</x:f>
      </x:c>
      <x:c r="R55" s="136" t="str">
        <x:f>IF(A55="","",COUNTIFS('Content Calendar'!$F$6:$F$305,A55,'Content Calendar'!$U$6:$U$305,"Published"))</x:f>
      </x:c>
      <x:c r="S55" s="136" t="str">
        <x:f>IF(A55="","",SUMIFS('Metrics'!$F$6:$F$205,'Metrics'!$E$6:$E$205,A55))</x:f>
      </x:c>
      <x:c r="T55" s="136" t="str">
        <x:f>IF(A55="","",SUMIFS('Metrics'!$J$6:$J$205,'Metrics'!$E$6:$E$205,A55))</x:f>
      </x:c>
      <x:c r="U55" s="136" t="str">
        <x:f>IF(A55="","",SUMIFS('Metrics'!$M$6:$M$205,'Metrics'!$E$6:$E$205,A55))</x:f>
      </x:c>
      <x:c r="V55" s="97"/>
    </x:row>
    <x:row r="56">
      <x:c r="A56" s="122"/>
      <x:c r="B56" s="125"/>
      <x:c r="C56" s="125"/>
      <x:c r="D56" s="123"/>
      <x:c r="E56" s="123"/>
      <x:c r="F56" s="125"/>
      <x:c r="G56" s="125"/>
      <x:c r="H56" s="125"/>
      <x:c r="I56" s="125"/>
      <x:c r="J56" s="125"/>
      <x:c r="K56" s="125"/>
      <x:c r="L56" s="137"/>
      <x:c r="M56" s="125"/>
      <x:c r="N56" s="123"/>
      <x:c r="O56" s="125"/>
      <x:c r="P56" s="126"/>
      <x:c r="Q56" s="136" t="str">
        <x:f>IF(A56="","",COUNTIF('Content Calendar'!$F$6:$F$305,A56))</x:f>
      </x:c>
      <x:c r="R56" s="136" t="str">
        <x:f>IF(A56="","",COUNTIFS('Content Calendar'!$F$6:$F$305,A56,'Content Calendar'!$U$6:$U$305,"Published"))</x:f>
      </x:c>
      <x:c r="S56" s="136" t="str">
        <x:f>IF(A56="","",SUMIFS('Metrics'!$F$6:$F$205,'Metrics'!$E$6:$E$205,A56))</x:f>
      </x:c>
      <x:c r="T56" s="136" t="str">
        <x:f>IF(A56="","",SUMIFS('Metrics'!$J$6:$J$205,'Metrics'!$E$6:$E$205,A56))</x:f>
      </x:c>
      <x:c r="U56" s="136" t="str">
        <x:f>IF(A56="","",SUMIFS('Metrics'!$M$6:$M$205,'Metrics'!$E$6:$E$205,A56))</x:f>
      </x:c>
      <x:c r="V56" s="97"/>
    </x:row>
    <x:row r="57">
      <x:c r="A57" s="122"/>
      <x:c r="B57" s="125"/>
      <x:c r="C57" s="125"/>
      <x:c r="D57" s="123"/>
      <x:c r="E57" s="123"/>
      <x:c r="F57" s="125"/>
      <x:c r="G57" s="125"/>
      <x:c r="H57" s="125"/>
      <x:c r="I57" s="125"/>
      <x:c r="J57" s="125"/>
      <x:c r="K57" s="125"/>
      <x:c r="L57" s="137"/>
      <x:c r="M57" s="125"/>
      <x:c r="N57" s="123"/>
      <x:c r="O57" s="125"/>
      <x:c r="P57" s="126"/>
      <x:c r="Q57" s="136" t="str">
        <x:f>IF(A57="","",COUNTIF('Content Calendar'!$F$6:$F$305,A57))</x:f>
      </x:c>
      <x:c r="R57" s="136" t="str">
        <x:f>IF(A57="","",COUNTIFS('Content Calendar'!$F$6:$F$305,A57,'Content Calendar'!$U$6:$U$305,"Published"))</x:f>
      </x:c>
      <x:c r="S57" s="136" t="str">
        <x:f>IF(A57="","",SUMIFS('Metrics'!$F$6:$F$205,'Metrics'!$E$6:$E$205,A57))</x:f>
      </x:c>
      <x:c r="T57" s="136" t="str">
        <x:f>IF(A57="","",SUMIFS('Metrics'!$J$6:$J$205,'Metrics'!$E$6:$E$205,A57))</x:f>
      </x:c>
      <x:c r="U57" s="136" t="str">
        <x:f>IF(A57="","",SUMIFS('Metrics'!$M$6:$M$205,'Metrics'!$E$6:$E$205,A57))</x:f>
      </x:c>
      <x:c r="V57" s="97"/>
    </x:row>
    <x:row r="58">
      <x:c r="A58" s="122"/>
      <x:c r="B58" s="125"/>
      <x:c r="C58" s="125"/>
      <x:c r="D58" s="123"/>
      <x:c r="E58" s="123"/>
      <x:c r="F58" s="125"/>
      <x:c r="G58" s="125"/>
      <x:c r="H58" s="125"/>
      <x:c r="I58" s="125"/>
      <x:c r="J58" s="125"/>
      <x:c r="K58" s="125"/>
      <x:c r="L58" s="137"/>
      <x:c r="M58" s="125"/>
      <x:c r="N58" s="123"/>
      <x:c r="O58" s="125"/>
      <x:c r="P58" s="126"/>
      <x:c r="Q58" s="136" t="str">
        <x:f>IF(A58="","",COUNTIF('Content Calendar'!$F$6:$F$305,A58))</x:f>
      </x:c>
      <x:c r="R58" s="136" t="str">
        <x:f>IF(A58="","",COUNTIFS('Content Calendar'!$F$6:$F$305,A58,'Content Calendar'!$U$6:$U$305,"Published"))</x:f>
      </x:c>
      <x:c r="S58" s="136" t="str">
        <x:f>IF(A58="","",SUMIFS('Metrics'!$F$6:$F$205,'Metrics'!$E$6:$E$205,A58))</x:f>
      </x:c>
      <x:c r="T58" s="136" t="str">
        <x:f>IF(A58="","",SUMIFS('Metrics'!$J$6:$J$205,'Metrics'!$E$6:$E$205,A58))</x:f>
      </x:c>
      <x:c r="U58" s="136" t="str">
        <x:f>IF(A58="","",SUMIFS('Metrics'!$M$6:$M$205,'Metrics'!$E$6:$E$205,A58))</x:f>
      </x:c>
      <x:c r="V58" s="97"/>
    </x:row>
    <x:row r="59">
      <x:c r="A59" s="122"/>
      <x:c r="B59" s="125"/>
      <x:c r="C59" s="125"/>
      <x:c r="D59" s="123"/>
      <x:c r="E59" s="123"/>
      <x:c r="F59" s="125"/>
      <x:c r="G59" s="125"/>
      <x:c r="H59" s="125"/>
      <x:c r="I59" s="125"/>
      <x:c r="J59" s="125"/>
      <x:c r="K59" s="125"/>
      <x:c r="L59" s="137"/>
      <x:c r="M59" s="125"/>
      <x:c r="N59" s="123"/>
      <x:c r="O59" s="125"/>
      <x:c r="P59" s="126"/>
      <x:c r="Q59" s="136" t="str">
        <x:f>IF(A59="","",COUNTIF('Content Calendar'!$F$6:$F$305,A59))</x:f>
      </x:c>
      <x:c r="R59" s="136" t="str">
        <x:f>IF(A59="","",COUNTIFS('Content Calendar'!$F$6:$F$305,A59,'Content Calendar'!$U$6:$U$305,"Published"))</x:f>
      </x:c>
      <x:c r="S59" s="136" t="str">
        <x:f>IF(A59="","",SUMIFS('Metrics'!$F$6:$F$205,'Metrics'!$E$6:$E$205,A59))</x:f>
      </x:c>
      <x:c r="T59" s="136" t="str">
        <x:f>IF(A59="","",SUMIFS('Metrics'!$J$6:$J$205,'Metrics'!$E$6:$E$205,A59))</x:f>
      </x:c>
      <x:c r="U59" s="136" t="str">
        <x:f>IF(A59="","",SUMIFS('Metrics'!$M$6:$M$205,'Metrics'!$E$6:$E$205,A59))</x:f>
      </x:c>
      <x:c r="V59" s="97"/>
    </x:row>
    <x:row r="60">
      <x:c r="A60" s="122"/>
      <x:c r="B60" s="125"/>
      <x:c r="C60" s="125"/>
      <x:c r="D60" s="123"/>
      <x:c r="E60" s="123"/>
      <x:c r="F60" s="125"/>
      <x:c r="G60" s="125"/>
      <x:c r="H60" s="125"/>
      <x:c r="I60" s="125"/>
      <x:c r="J60" s="125"/>
      <x:c r="K60" s="125"/>
      <x:c r="L60" s="137"/>
      <x:c r="M60" s="125"/>
      <x:c r="N60" s="123"/>
      <x:c r="O60" s="125"/>
      <x:c r="P60" s="126"/>
      <x:c r="Q60" s="136" t="str">
        <x:f>IF(A60="","",COUNTIF('Content Calendar'!$F$6:$F$305,A60))</x:f>
      </x:c>
      <x:c r="R60" s="136" t="str">
        <x:f>IF(A60="","",COUNTIFS('Content Calendar'!$F$6:$F$305,A60,'Content Calendar'!$U$6:$U$305,"Published"))</x:f>
      </x:c>
      <x:c r="S60" s="136" t="str">
        <x:f>IF(A60="","",SUMIFS('Metrics'!$F$6:$F$205,'Metrics'!$E$6:$E$205,A60))</x:f>
      </x:c>
      <x:c r="T60" s="136" t="str">
        <x:f>IF(A60="","",SUMIFS('Metrics'!$J$6:$J$205,'Metrics'!$E$6:$E$205,A60))</x:f>
      </x:c>
      <x:c r="U60" s="136" t="str">
        <x:f>IF(A60="","",SUMIFS('Metrics'!$M$6:$M$205,'Metrics'!$E$6:$E$205,A60))</x:f>
      </x:c>
      <x:c r="V60" s="97"/>
    </x:row>
    <x:row r="61">
      <x:c r="A61" s="122"/>
      <x:c r="B61" s="125"/>
      <x:c r="C61" s="125"/>
      <x:c r="D61" s="123"/>
      <x:c r="E61" s="123"/>
      <x:c r="F61" s="125"/>
      <x:c r="G61" s="125"/>
      <x:c r="H61" s="125"/>
      <x:c r="I61" s="125"/>
      <x:c r="J61" s="125"/>
      <x:c r="K61" s="125"/>
      <x:c r="L61" s="137"/>
      <x:c r="M61" s="125"/>
      <x:c r="N61" s="123"/>
      <x:c r="O61" s="125"/>
      <x:c r="P61" s="126"/>
      <x:c r="Q61" s="136" t="str">
        <x:f>IF(A61="","",COUNTIF('Content Calendar'!$F$6:$F$305,A61))</x:f>
      </x:c>
      <x:c r="R61" s="136" t="str">
        <x:f>IF(A61="","",COUNTIFS('Content Calendar'!$F$6:$F$305,A61,'Content Calendar'!$U$6:$U$305,"Published"))</x:f>
      </x:c>
      <x:c r="S61" s="136" t="str">
        <x:f>IF(A61="","",SUMIFS('Metrics'!$F$6:$F$205,'Metrics'!$E$6:$E$205,A61))</x:f>
      </x:c>
      <x:c r="T61" s="136" t="str">
        <x:f>IF(A61="","",SUMIFS('Metrics'!$J$6:$J$205,'Metrics'!$E$6:$E$205,A61))</x:f>
      </x:c>
      <x:c r="U61" s="136" t="str">
        <x:f>IF(A61="","",SUMIFS('Metrics'!$M$6:$M$205,'Metrics'!$E$6:$E$205,A61))</x:f>
      </x:c>
      <x:c r="V61" s="97"/>
    </x:row>
    <x:row r="62">
      <x:c r="A62" s="122"/>
      <x:c r="B62" s="125"/>
      <x:c r="C62" s="125"/>
      <x:c r="D62" s="123"/>
      <x:c r="E62" s="123"/>
      <x:c r="F62" s="125"/>
      <x:c r="G62" s="125"/>
      <x:c r="H62" s="125"/>
      <x:c r="I62" s="125"/>
      <x:c r="J62" s="125"/>
      <x:c r="K62" s="125"/>
      <x:c r="L62" s="137"/>
      <x:c r="M62" s="125"/>
      <x:c r="N62" s="123"/>
      <x:c r="O62" s="125"/>
      <x:c r="P62" s="126"/>
      <x:c r="Q62" s="136" t="str">
        <x:f>IF(A62="","",COUNTIF('Content Calendar'!$F$6:$F$305,A62))</x:f>
      </x:c>
      <x:c r="R62" s="136" t="str">
        <x:f>IF(A62="","",COUNTIFS('Content Calendar'!$F$6:$F$305,A62,'Content Calendar'!$U$6:$U$305,"Published"))</x:f>
      </x:c>
      <x:c r="S62" s="136" t="str">
        <x:f>IF(A62="","",SUMIFS('Metrics'!$F$6:$F$205,'Metrics'!$E$6:$E$205,A62))</x:f>
      </x:c>
      <x:c r="T62" s="136" t="str">
        <x:f>IF(A62="","",SUMIFS('Metrics'!$J$6:$J$205,'Metrics'!$E$6:$E$205,A62))</x:f>
      </x:c>
      <x:c r="U62" s="136" t="str">
        <x:f>IF(A62="","",SUMIFS('Metrics'!$M$6:$M$205,'Metrics'!$E$6:$E$205,A62))</x:f>
      </x:c>
      <x:c r="V62" s="97"/>
    </x:row>
    <x:row r="63">
      <x:c r="A63" s="122"/>
      <x:c r="B63" s="125"/>
      <x:c r="C63" s="125"/>
      <x:c r="D63" s="123"/>
      <x:c r="E63" s="123"/>
      <x:c r="F63" s="125"/>
      <x:c r="G63" s="125"/>
      <x:c r="H63" s="125"/>
      <x:c r="I63" s="125"/>
      <x:c r="J63" s="125"/>
      <x:c r="K63" s="125"/>
      <x:c r="L63" s="137"/>
      <x:c r="M63" s="125"/>
      <x:c r="N63" s="123"/>
      <x:c r="O63" s="125"/>
      <x:c r="P63" s="126"/>
      <x:c r="Q63" s="136" t="str">
        <x:f>IF(A63="","",COUNTIF('Content Calendar'!$F$6:$F$305,A63))</x:f>
      </x:c>
      <x:c r="R63" s="136" t="str">
        <x:f>IF(A63="","",COUNTIFS('Content Calendar'!$F$6:$F$305,A63,'Content Calendar'!$U$6:$U$305,"Published"))</x:f>
      </x:c>
      <x:c r="S63" s="136" t="str">
        <x:f>IF(A63="","",SUMIFS('Metrics'!$F$6:$F$205,'Metrics'!$E$6:$E$205,A63))</x:f>
      </x:c>
      <x:c r="T63" s="136" t="str">
        <x:f>IF(A63="","",SUMIFS('Metrics'!$J$6:$J$205,'Metrics'!$E$6:$E$205,A63))</x:f>
      </x:c>
      <x:c r="U63" s="136" t="str">
        <x:f>IF(A63="","",SUMIFS('Metrics'!$M$6:$M$205,'Metrics'!$E$6:$E$205,A63))</x:f>
      </x:c>
      <x:c r="V63" s="97"/>
    </x:row>
    <x:row r="64">
      <x:c r="A64" s="122"/>
      <x:c r="B64" s="125"/>
      <x:c r="C64" s="125"/>
      <x:c r="D64" s="123"/>
      <x:c r="E64" s="123"/>
      <x:c r="F64" s="125"/>
      <x:c r="G64" s="125"/>
      <x:c r="H64" s="125"/>
      <x:c r="I64" s="125"/>
      <x:c r="J64" s="125"/>
      <x:c r="K64" s="125"/>
      <x:c r="L64" s="137"/>
      <x:c r="M64" s="125"/>
      <x:c r="N64" s="123"/>
      <x:c r="O64" s="125"/>
      <x:c r="P64" s="126"/>
      <x:c r="Q64" s="136" t="str">
        <x:f>IF(A64="","",COUNTIF('Content Calendar'!$F$6:$F$305,A64))</x:f>
      </x:c>
      <x:c r="R64" s="136" t="str">
        <x:f>IF(A64="","",COUNTIFS('Content Calendar'!$F$6:$F$305,A64,'Content Calendar'!$U$6:$U$305,"Published"))</x:f>
      </x:c>
      <x:c r="S64" s="136" t="str">
        <x:f>IF(A64="","",SUMIFS('Metrics'!$F$6:$F$205,'Metrics'!$E$6:$E$205,A64))</x:f>
      </x:c>
      <x:c r="T64" s="136" t="str">
        <x:f>IF(A64="","",SUMIFS('Metrics'!$J$6:$J$205,'Metrics'!$E$6:$E$205,A64))</x:f>
      </x:c>
      <x:c r="U64" s="136" t="str">
        <x:f>IF(A64="","",SUMIFS('Metrics'!$M$6:$M$205,'Metrics'!$E$6:$E$205,A64))</x:f>
      </x:c>
      <x:c r="V64" s="97"/>
    </x:row>
    <x:row r="65">
      <x:c r="A65" s="122"/>
      <x:c r="B65" s="125"/>
      <x:c r="C65" s="125"/>
      <x:c r="D65" s="123"/>
      <x:c r="E65" s="123"/>
      <x:c r="F65" s="125"/>
      <x:c r="G65" s="125"/>
      <x:c r="H65" s="125"/>
      <x:c r="I65" s="125"/>
      <x:c r="J65" s="125"/>
      <x:c r="K65" s="125"/>
      <x:c r="L65" s="137"/>
      <x:c r="M65" s="125"/>
      <x:c r="N65" s="123"/>
      <x:c r="O65" s="125"/>
      <x:c r="P65" s="126"/>
      <x:c r="Q65" s="136" t="str">
        <x:f>IF(A65="","",COUNTIF('Content Calendar'!$F$6:$F$305,A65))</x:f>
      </x:c>
      <x:c r="R65" s="136" t="str">
        <x:f>IF(A65="","",COUNTIFS('Content Calendar'!$F$6:$F$305,A65,'Content Calendar'!$U$6:$U$305,"Published"))</x:f>
      </x:c>
      <x:c r="S65" s="136" t="str">
        <x:f>IF(A65="","",SUMIFS('Metrics'!$F$6:$F$205,'Metrics'!$E$6:$E$205,A65))</x:f>
      </x:c>
      <x:c r="T65" s="136" t="str">
        <x:f>IF(A65="","",SUMIFS('Metrics'!$J$6:$J$205,'Metrics'!$E$6:$E$205,A65))</x:f>
      </x:c>
      <x:c r="U65" s="136" t="str">
        <x:f>IF(A65="","",SUMIFS('Metrics'!$M$6:$M$205,'Metrics'!$E$6:$E$205,A65))</x:f>
      </x:c>
      <x:c r="V65" s="97"/>
    </x:row>
    <x:row r="66">
      <x:c r="A66" s="122"/>
      <x:c r="B66" s="125"/>
      <x:c r="C66" s="125"/>
      <x:c r="D66" s="123"/>
      <x:c r="E66" s="123"/>
      <x:c r="F66" s="125"/>
      <x:c r="G66" s="125"/>
      <x:c r="H66" s="125"/>
      <x:c r="I66" s="125"/>
      <x:c r="J66" s="125"/>
      <x:c r="K66" s="125"/>
      <x:c r="L66" s="137"/>
      <x:c r="M66" s="125"/>
      <x:c r="N66" s="123"/>
      <x:c r="O66" s="125"/>
      <x:c r="P66" s="126"/>
      <x:c r="Q66" s="136" t="str">
        <x:f>IF(A66="","",COUNTIF('Content Calendar'!$F$6:$F$305,A66))</x:f>
      </x:c>
      <x:c r="R66" s="136" t="str">
        <x:f>IF(A66="","",COUNTIFS('Content Calendar'!$F$6:$F$305,A66,'Content Calendar'!$U$6:$U$305,"Published"))</x:f>
      </x:c>
      <x:c r="S66" s="136" t="str">
        <x:f>IF(A66="","",SUMIFS('Metrics'!$F$6:$F$205,'Metrics'!$E$6:$E$205,A66))</x:f>
      </x:c>
      <x:c r="T66" s="136" t="str">
        <x:f>IF(A66="","",SUMIFS('Metrics'!$J$6:$J$205,'Metrics'!$E$6:$E$205,A66))</x:f>
      </x:c>
      <x:c r="U66" s="136" t="str">
        <x:f>IF(A66="","",SUMIFS('Metrics'!$M$6:$M$205,'Metrics'!$E$6:$E$205,A66))</x:f>
      </x:c>
      <x:c r="V66" s="97"/>
    </x:row>
    <x:row r="67">
      <x:c r="A67" s="122"/>
      <x:c r="B67" s="125"/>
      <x:c r="C67" s="125"/>
      <x:c r="D67" s="123"/>
      <x:c r="E67" s="123"/>
      <x:c r="F67" s="125"/>
      <x:c r="G67" s="125"/>
      <x:c r="H67" s="125"/>
      <x:c r="I67" s="125"/>
      <x:c r="J67" s="125"/>
      <x:c r="K67" s="125"/>
      <x:c r="L67" s="137"/>
      <x:c r="M67" s="125"/>
      <x:c r="N67" s="123"/>
      <x:c r="O67" s="125"/>
      <x:c r="P67" s="126"/>
      <x:c r="Q67" s="136" t="str">
        <x:f>IF(A67="","",COUNTIF('Content Calendar'!$F$6:$F$305,A67))</x:f>
      </x:c>
      <x:c r="R67" s="136" t="str">
        <x:f>IF(A67="","",COUNTIFS('Content Calendar'!$F$6:$F$305,A67,'Content Calendar'!$U$6:$U$305,"Published"))</x:f>
      </x:c>
      <x:c r="S67" s="136" t="str">
        <x:f>IF(A67="","",SUMIFS('Metrics'!$F$6:$F$205,'Metrics'!$E$6:$E$205,A67))</x:f>
      </x:c>
      <x:c r="T67" s="136" t="str">
        <x:f>IF(A67="","",SUMIFS('Metrics'!$J$6:$J$205,'Metrics'!$E$6:$E$205,A67))</x:f>
      </x:c>
      <x:c r="U67" s="136" t="str">
        <x:f>IF(A67="","",SUMIFS('Metrics'!$M$6:$M$205,'Metrics'!$E$6:$E$205,A67))</x:f>
      </x:c>
      <x:c r="V67" s="97"/>
    </x:row>
    <x:row r="68">
      <x:c r="A68" s="122"/>
      <x:c r="B68" s="125"/>
      <x:c r="C68" s="125"/>
      <x:c r="D68" s="123"/>
      <x:c r="E68" s="123"/>
      <x:c r="F68" s="125"/>
      <x:c r="G68" s="125"/>
      <x:c r="H68" s="125"/>
      <x:c r="I68" s="125"/>
      <x:c r="J68" s="125"/>
      <x:c r="K68" s="125"/>
      <x:c r="L68" s="137"/>
      <x:c r="M68" s="125"/>
      <x:c r="N68" s="123"/>
      <x:c r="O68" s="125"/>
      <x:c r="P68" s="126"/>
      <x:c r="Q68" s="136" t="str">
        <x:f>IF(A68="","",COUNTIF('Content Calendar'!$F$6:$F$305,A68))</x:f>
      </x:c>
      <x:c r="R68" s="136" t="str">
        <x:f>IF(A68="","",COUNTIFS('Content Calendar'!$F$6:$F$305,A68,'Content Calendar'!$U$6:$U$305,"Published"))</x:f>
      </x:c>
      <x:c r="S68" s="136" t="str">
        <x:f>IF(A68="","",SUMIFS('Metrics'!$F$6:$F$205,'Metrics'!$E$6:$E$205,A68))</x:f>
      </x:c>
      <x:c r="T68" s="136" t="str">
        <x:f>IF(A68="","",SUMIFS('Metrics'!$J$6:$J$205,'Metrics'!$E$6:$E$205,A68))</x:f>
      </x:c>
      <x:c r="U68" s="136" t="str">
        <x:f>IF(A68="","",SUMIFS('Metrics'!$M$6:$M$205,'Metrics'!$E$6:$E$205,A68))</x:f>
      </x:c>
      <x:c r="V68" s="97"/>
    </x:row>
    <x:row r="69">
      <x:c r="A69" s="122"/>
      <x:c r="B69" s="125"/>
      <x:c r="C69" s="125"/>
      <x:c r="D69" s="123"/>
      <x:c r="E69" s="123"/>
      <x:c r="F69" s="125"/>
      <x:c r="G69" s="125"/>
      <x:c r="H69" s="125"/>
      <x:c r="I69" s="125"/>
      <x:c r="J69" s="125"/>
      <x:c r="K69" s="125"/>
      <x:c r="L69" s="137"/>
      <x:c r="M69" s="125"/>
      <x:c r="N69" s="123"/>
      <x:c r="O69" s="125"/>
      <x:c r="P69" s="126"/>
      <x:c r="Q69" s="136" t="str">
        <x:f>IF(A69="","",COUNTIF('Content Calendar'!$F$6:$F$305,A69))</x:f>
      </x:c>
      <x:c r="R69" s="136" t="str">
        <x:f>IF(A69="","",COUNTIFS('Content Calendar'!$F$6:$F$305,A69,'Content Calendar'!$U$6:$U$305,"Published"))</x:f>
      </x:c>
      <x:c r="S69" s="136" t="str">
        <x:f>IF(A69="","",SUMIFS('Metrics'!$F$6:$F$205,'Metrics'!$E$6:$E$205,A69))</x:f>
      </x:c>
      <x:c r="T69" s="136" t="str">
        <x:f>IF(A69="","",SUMIFS('Metrics'!$J$6:$J$205,'Metrics'!$E$6:$E$205,A69))</x:f>
      </x:c>
      <x:c r="U69" s="136" t="str">
        <x:f>IF(A69="","",SUMIFS('Metrics'!$M$6:$M$205,'Metrics'!$E$6:$E$205,A69))</x:f>
      </x:c>
      <x:c r="V69" s="97"/>
    </x:row>
    <x:row r="70">
      <x:c r="A70" s="122"/>
      <x:c r="B70" s="125"/>
      <x:c r="C70" s="125"/>
      <x:c r="D70" s="123"/>
      <x:c r="E70" s="123"/>
      <x:c r="F70" s="125"/>
      <x:c r="G70" s="125"/>
      <x:c r="H70" s="125"/>
      <x:c r="I70" s="125"/>
      <x:c r="J70" s="125"/>
      <x:c r="K70" s="125"/>
      <x:c r="L70" s="137"/>
      <x:c r="M70" s="125"/>
      <x:c r="N70" s="123"/>
      <x:c r="O70" s="125"/>
      <x:c r="P70" s="126"/>
      <x:c r="Q70" s="136" t="str">
        <x:f>IF(A70="","",COUNTIF('Content Calendar'!$F$6:$F$305,A70))</x:f>
      </x:c>
      <x:c r="R70" s="136" t="str">
        <x:f>IF(A70="","",COUNTIFS('Content Calendar'!$F$6:$F$305,A70,'Content Calendar'!$U$6:$U$305,"Published"))</x:f>
      </x:c>
      <x:c r="S70" s="136" t="str">
        <x:f>IF(A70="","",SUMIFS('Metrics'!$F$6:$F$205,'Metrics'!$E$6:$E$205,A70))</x:f>
      </x:c>
      <x:c r="T70" s="136" t="str">
        <x:f>IF(A70="","",SUMIFS('Metrics'!$J$6:$J$205,'Metrics'!$E$6:$E$205,A70))</x:f>
      </x:c>
      <x:c r="U70" s="136" t="str">
        <x:f>IF(A70="","",SUMIFS('Metrics'!$M$6:$M$205,'Metrics'!$E$6:$E$205,A70))</x:f>
      </x:c>
      <x:c r="V70" s="97"/>
    </x:row>
    <x:row r="71">
      <x:c r="A71" s="122"/>
      <x:c r="B71" s="125"/>
      <x:c r="C71" s="125"/>
      <x:c r="D71" s="123"/>
      <x:c r="E71" s="123"/>
      <x:c r="F71" s="125"/>
      <x:c r="G71" s="125"/>
      <x:c r="H71" s="125"/>
      <x:c r="I71" s="125"/>
      <x:c r="J71" s="125"/>
      <x:c r="K71" s="125"/>
      <x:c r="L71" s="137"/>
      <x:c r="M71" s="125"/>
      <x:c r="N71" s="123"/>
      <x:c r="O71" s="125"/>
      <x:c r="P71" s="126"/>
      <x:c r="Q71" s="136" t="str">
        <x:f>IF(A71="","",COUNTIF('Content Calendar'!$F$6:$F$305,A71))</x:f>
      </x:c>
      <x:c r="R71" s="136" t="str">
        <x:f>IF(A71="","",COUNTIFS('Content Calendar'!$F$6:$F$305,A71,'Content Calendar'!$U$6:$U$305,"Published"))</x:f>
      </x:c>
      <x:c r="S71" s="136" t="str">
        <x:f>IF(A71="","",SUMIFS('Metrics'!$F$6:$F$205,'Metrics'!$E$6:$E$205,A71))</x:f>
      </x:c>
      <x:c r="T71" s="136" t="str">
        <x:f>IF(A71="","",SUMIFS('Metrics'!$J$6:$J$205,'Metrics'!$E$6:$E$205,A71))</x:f>
      </x:c>
      <x:c r="U71" s="136" t="str">
        <x:f>IF(A71="","",SUMIFS('Metrics'!$M$6:$M$205,'Metrics'!$E$6:$E$205,A71))</x:f>
      </x:c>
      <x:c r="V71" s="97"/>
    </x:row>
    <x:row r="72">
      <x:c r="A72" s="122"/>
      <x:c r="B72" s="125"/>
      <x:c r="C72" s="125"/>
      <x:c r="D72" s="123"/>
      <x:c r="E72" s="123"/>
      <x:c r="F72" s="125"/>
      <x:c r="G72" s="125"/>
      <x:c r="H72" s="125"/>
      <x:c r="I72" s="125"/>
      <x:c r="J72" s="125"/>
      <x:c r="K72" s="125"/>
      <x:c r="L72" s="137"/>
      <x:c r="M72" s="125"/>
      <x:c r="N72" s="123"/>
      <x:c r="O72" s="125"/>
      <x:c r="P72" s="126"/>
      <x:c r="Q72" s="136" t="str">
        <x:f>IF(A72="","",COUNTIF('Content Calendar'!$F$6:$F$305,A72))</x:f>
      </x:c>
      <x:c r="R72" s="136" t="str">
        <x:f>IF(A72="","",COUNTIFS('Content Calendar'!$F$6:$F$305,A72,'Content Calendar'!$U$6:$U$305,"Published"))</x:f>
      </x:c>
      <x:c r="S72" s="136" t="str">
        <x:f>IF(A72="","",SUMIFS('Metrics'!$F$6:$F$205,'Metrics'!$E$6:$E$205,A72))</x:f>
      </x:c>
      <x:c r="T72" s="136" t="str">
        <x:f>IF(A72="","",SUMIFS('Metrics'!$J$6:$J$205,'Metrics'!$E$6:$E$205,A72))</x:f>
      </x:c>
      <x:c r="U72" s="136" t="str">
        <x:f>IF(A72="","",SUMIFS('Metrics'!$M$6:$M$205,'Metrics'!$E$6:$E$205,A72))</x:f>
      </x:c>
      <x:c r="V72" s="97"/>
    </x:row>
    <x:row r="73">
      <x:c r="A73" s="122"/>
      <x:c r="B73" s="125"/>
      <x:c r="C73" s="125"/>
      <x:c r="D73" s="123"/>
      <x:c r="E73" s="123"/>
      <x:c r="F73" s="125"/>
      <x:c r="G73" s="125"/>
      <x:c r="H73" s="125"/>
      <x:c r="I73" s="125"/>
      <x:c r="J73" s="125"/>
      <x:c r="K73" s="125"/>
      <x:c r="L73" s="137"/>
      <x:c r="M73" s="125"/>
      <x:c r="N73" s="123"/>
      <x:c r="O73" s="125"/>
      <x:c r="P73" s="126"/>
      <x:c r="Q73" s="136" t="str">
        <x:f>IF(A73="","",COUNTIF('Content Calendar'!$F$6:$F$305,A73))</x:f>
      </x:c>
      <x:c r="R73" s="136" t="str">
        <x:f>IF(A73="","",COUNTIFS('Content Calendar'!$F$6:$F$305,A73,'Content Calendar'!$U$6:$U$305,"Published"))</x:f>
      </x:c>
      <x:c r="S73" s="136" t="str">
        <x:f>IF(A73="","",SUMIFS('Metrics'!$F$6:$F$205,'Metrics'!$E$6:$E$205,A73))</x:f>
      </x:c>
      <x:c r="T73" s="136" t="str">
        <x:f>IF(A73="","",SUMIFS('Metrics'!$J$6:$J$205,'Metrics'!$E$6:$E$205,A73))</x:f>
      </x:c>
      <x:c r="U73" s="136" t="str">
        <x:f>IF(A73="","",SUMIFS('Metrics'!$M$6:$M$205,'Metrics'!$E$6:$E$205,A73))</x:f>
      </x:c>
      <x:c r="V73" s="97"/>
    </x:row>
    <x:row r="74">
      <x:c r="A74" s="122"/>
      <x:c r="B74" s="125"/>
      <x:c r="C74" s="125"/>
      <x:c r="D74" s="123"/>
      <x:c r="E74" s="123"/>
      <x:c r="F74" s="125"/>
      <x:c r="G74" s="125"/>
      <x:c r="H74" s="125"/>
      <x:c r="I74" s="125"/>
      <x:c r="J74" s="125"/>
      <x:c r="K74" s="125"/>
      <x:c r="L74" s="137"/>
      <x:c r="M74" s="125"/>
      <x:c r="N74" s="123"/>
      <x:c r="O74" s="125"/>
      <x:c r="P74" s="126"/>
      <x:c r="Q74" s="136" t="str">
        <x:f>IF(A74="","",COUNTIF('Content Calendar'!$F$6:$F$305,A74))</x:f>
      </x:c>
      <x:c r="R74" s="136" t="str">
        <x:f>IF(A74="","",COUNTIFS('Content Calendar'!$F$6:$F$305,A74,'Content Calendar'!$U$6:$U$305,"Published"))</x:f>
      </x:c>
      <x:c r="S74" s="136" t="str">
        <x:f>IF(A74="","",SUMIFS('Metrics'!$F$6:$F$205,'Metrics'!$E$6:$E$205,A74))</x:f>
      </x:c>
      <x:c r="T74" s="136" t="str">
        <x:f>IF(A74="","",SUMIFS('Metrics'!$J$6:$J$205,'Metrics'!$E$6:$E$205,A74))</x:f>
      </x:c>
      <x:c r="U74" s="136" t="str">
        <x:f>IF(A74="","",SUMIFS('Metrics'!$M$6:$M$205,'Metrics'!$E$6:$E$205,A74))</x:f>
      </x:c>
      <x:c r="V74" s="97"/>
    </x:row>
    <x:row r="75">
      <x:c r="A75" s="122"/>
      <x:c r="B75" s="125"/>
      <x:c r="C75" s="125"/>
      <x:c r="D75" s="123"/>
      <x:c r="E75" s="123"/>
      <x:c r="F75" s="125"/>
      <x:c r="G75" s="125"/>
      <x:c r="H75" s="125"/>
      <x:c r="I75" s="125"/>
      <x:c r="J75" s="125"/>
      <x:c r="K75" s="125"/>
      <x:c r="L75" s="137"/>
      <x:c r="M75" s="125"/>
      <x:c r="N75" s="123"/>
      <x:c r="O75" s="125"/>
      <x:c r="P75" s="126"/>
      <x:c r="Q75" s="136" t="str">
        <x:f>IF(A75="","",COUNTIF('Content Calendar'!$F$6:$F$305,A75))</x:f>
      </x:c>
      <x:c r="R75" s="136" t="str">
        <x:f>IF(A75="","",COUNTIFS('Content Calendar'!$F$6:$F$305,A75,'Content Calendar'!$U$6:$U$305,"Published"))</x:f>
      </x:c>
      <x:c r="S75" s="136" t="str">
        <x:f>IF(A75="","",SUMIFS('Metrics'!$F$6:$F$205,'Metrics'!$E$6:$E$205,A75))</x:f>
      </x:c>
      <x:c r="T75" s="136" t="str">
        <x:f>IF(A75="","",SUMIFS('Metrics'!$J$6:$J$205,'Metrics'!$E$6:$E$205,A75))</x:f>
      </x:c>
      <x:c r="U75" s="136" t="str">
        <x:f>IF(A75="","",SUMIFS('Metrics'!$M$6:$M$205,'Metrics'!$E$6:$E$205,A75))</x:f>
      </x:c>
      <x:c r="V75" s="97"/>
    </x:row>
    <x:row r="76">
      <x:c r="A76" s="122"/>
      <x:c r="B76" s="125"/>
      <x:c r="C76" s="125"/>
      <x:c r="D76" s="123"/>
      <x:c r="E76" s="123"/>
      <x:c r="F76" s="125"/>
      <x:c r="G76" s="125"/>
      <x:c r="H76" s="125"/>
      <x:c r="I76" s="125"/>
      <x:c r="J76" s="125"/>
      <x:c r="K76" s="125"/>
      <x:c r="L76" s="137"/>
      <x:c r="M76" s="125"/>
      <x:c r="N76" s="123"/>
      <x:c r="O76" s="125"/>
      <x:c r="P76" s="126"/>
      <x:c r="Q76" s="136" t="str">
        <x:f>IF(A76="","",COUNTIF('Content Calendar'!$F$6:$F$305,A76))</x:f>
      </x:c>
      <x:c r="R76" s="136" t="str">
        <x:f>IF(A76="","",COUNTIFS('Content Calendar'!$F$6:$F$305,A76,'Content Calendar'!$U$6:$U$305,"Published"))</x:f>
      </x:c>
      <x:c r="S76" s="136" t="str">
        <x:f>IF(A76="","",SUMIFS('Metrics'!$F$6:$F$205,'Metrics'!$E$6:$E$205,A76))</x:f>
      </x:c>
      <x:c r="T76" s="136" t="str">
        <x:f>IF(A76="","",SUMIFS('Metrics'!$J$6:$J$205,'Metrics'!$E$6:$E$205,A76))</x:f>
      </x:c>
      <x:c r="U76" s="136" t="str">
        <x:f>IF(A76="","",SUMIFS('Metrics'!$M$6:$M$205,'Metrics'!$E$6:$E$205,A76))</x:f>
      </x:c>
      <x:c r="V76" s="97"/>
    </x:row>
    <x:row r="77">
      <x:c r="A77" s="122"/>
      <x:c r="B77" s="125"/>
      <x:c r="C77" s="125"/>
      <x:c r="D77" s="123"/>
      <x:c r="E77" s="123"/>
      <x:c r="F77" s="125"/>
      <x:c r="G77" s="125"/>
      <x:c r="H77" s="125"/>
      <x:c r="I77" s="125"/>
      <x:c r="J77" s="125"/>
      <x:c r="K77" s="125"/>
      <x:c r="L77" s="137"/>
      <x:c r="M77" s="125"/>
      <x:c r="N77" s="123"/>
      <x:c r="O77" s="125"/>
      <x:c r="P77" s="126"/>
      <x:c r="Q77" s="136" t="str">
        <x:f>IF(A77="","",COUNTIF('Content Calendar'!$F$6:$F$305,A77))</x:f>
      </x:c>
      <x:c r="R77" s="136" t="str">
        <x:f>IF(A77="","",COUNTIFS('Content Calendar'!$F$6:$F$305,A77,'Content Calendar'!$U$6:$U$305,"Published"))</x:f>
      </x:c>
      <x:c r="S77" s="136" t="str">
        <x:f>IF(A77="","",SUMIFS('Metrics'!$F$6:$F$205,'Metrics'!$E$6:$E$205,A77))</x:f>
      </x:c>
      <x:c r="T77" s="136" t="str">
        <x:f>IF(A77="","",SUMIFS('Metrics'!$J$6:$J$205,'Metrics'!$E$6:$E$205,A77))</x:f>
      </x:c>
      <x:c r="U77" s="136" t="str">
        <x:f>IF(A77="","",SUMIFS('Metrics'!$M$6:$M$205,'Metrics'!$E$6:$E$205,A77))</x:f>
      </x:c>
      <x:c r="V77" s="97"/>
    </x:row>
    <x:row r="78">
      <x:c r="A78" s="122"/>
      <x:c r="B78" s="125"/>
      <x:c r="C78" s="125"/>
      <x:c r="D78" s="123"/>
      <x:c r="E78" s="123"/>
      <x:c r="F78" s="125"/>
      <x:c r="G78" s="125"/>
      <x:c r="H78" s="125"/>
      <x:c r="I78" s="125"/>
      <x:c r="J78" s="125"/>
      <x:c r="K78" s="125"/>
      <x:c r="L78" s="137"/>
      <x:c r="M78" s="125"/>
      <x:c r="N78" s="123"/>
      <x:c r="O78" s="125"/>
      <x:c r="P78" s="126"/>
      <x:c r="Q78" s="136" t="str">
        <x:f>IF(A78="","",COUNTIF('Content Calendar'!$F$6:$F$305,A78))</x:f>
      </x:c>
      <x:c r="R78" s="136" t="str">
        <x:f>IF(A78="","",COUNTIFS('Content Calendar'!$F$6:$F$305,A78,'Content Calendar'!$U$6:$U$305,"Published"))</x:f>
      </x:c>
      <x:c r="S78" s="136" t="str">
        <x:f>IF(A78="","",SUMIFS('Metrics'!$F$6:$F$205,'Metrics'!$E$6:$E$205,A78))</x:f>
      </x:c>
      <x:c r="T78" s="136" t="str">
        <x:f>IF(A78="","",SUMIFS('Metrics'!$J$6:$J$205,'Metrics'!$E$6:$E$205,A78))</x:f>
      </x:c>
      <x:c r="U78" s="136" t="str">
        <x:f>IF(A78="","",SUMIFS('Metrics'!$M$6:$M$205,'Metrics'!$E$6:$E$205,A78))</x:f>
      </x:c>
      <x:c r="V78" s="97"/>
    </x:row>
    <x:row r="79">
      <x:c r="A79" s="122"/>
      <x:c r="B79" s="125"/>
      <x:c r="C79" s="125"/>
      <x:c r="D79" s="123"/>
      <x:c r="E79" s="123"/>
      <x:c r="F79" s="125"/>
      <x:c r="G79" s="125"/>
      <x:c r="H79" s="125"/>
      <x:c r="I79" s="125"/>
      <x:c r="J79" s="125"/>
      <x:c r="K79" s="125"/>
      <x:c r="L79" s="137"/>
      <x:c r="M79" s="125"/>
      <x:c r="N79" s="123"/>
      <x:c r="O79" s="125"/>
      <x:c r="P79" s="126"/>
      <x:c r="Q79" s="136" t="str">
        <x:f>IF(A79="","",COUNTIF('Content Calendar'!$F$6:$F$305,A79))</x:f>
      </x:c>
      <x:c r="R79" s="136" t="str">
        <x:f>IF(A79="","",COUNTIFS('Content Calendar'!$F$6:$F$305,A79,'Content Calendar'!$U$6:$U$305,"Published"))</x:f>
      </x:c>
      <x:c r="S79" s="136" t="str">
        <x:f>IF(A79="","",SUMIFS('Metrics'!$F$6:$F$205,'Metrics'!$E$6:$E$205,A79))</x:f>
      </x:c>
      <x:c r="T79" s="136" t="str">
        <x:f>IF(A79="","",SUMIFS('Metrics'!$J$6:$J$205,'Metrics'!$E$6:$E$205,A79))</x:f>
      </x:c>
      <x:c r="U79" s="136" t="str">
        <x:f>IF(A79="","",SUMIFS('Metrics'!$M$6:$M$205,'Metrics'!$E$6:$E$205,A79))</x:f>
      </x:c>
      <x:c r="V79" s="97"/>
    </x:row>
    <x:row r="80">
      <x:c r="A80" s="122"/>
      <x:c r="B80" s="125"/>
      <x:c r="C80" s="125"/>
      <x:c r="D80" s="123"/>
      <x:c r="E80" s="123"/>
      <x:c r="F80" s="125"/>
      <x:c r="G80" s="125"/>
      <x:c r="H80" s="125"/>
      <x:c r="I80" s="125"/>
      <x:c r="J80" s="125"/>
      <x:c r="K80" s="125"/>
      <x:c r="L80" s="137"/>
      <x:c r="M80" s="125"/>
      <x:c r="N80" s="123"/>
      <x:c r="O80" s="125"/>
      <x:c r="P80" s="126"/>
      <x:c r="Q80" s="136" t="str">
        <x:f>IF(A80="","",COUNTIF('Content Calendar'!$F$6:$F$305,A80))</x:f>
      </x:c>
      <x:c r="R80" s="136" t="str">
        <x:f>IF(A80="","",COUNTIFS('Content Calendar'!$F$6:$F$305,A80,'Content Calendar'!$U$6:$U$305,"Published"))</x:f>
      </x:c>
      <x:c r="S80" s="136" t="str">
        <x:f>IF(A80="","",SUMIFS('Metrics'!$F$6:$F$205,'Metrics'!$E$6:$E$205,A80))</x:f>
      </x:c>
      <x:c r="T80" s="136" t="str">
        <x:f>IF(A80="","",SUMIFS('Metrics'!$J$6:$J$205,'Metrics'!$E$6:$E$205,A80))</x:f>
      </x:c>
      <x:c r="U80" s="136" t="str">
        <x:f>IF(A80="","",SUMIFS('Metrics'!$M$6:$M$205,'Metrics'!$E$6:$E$205,A80))</x:f>
      </x:c>
      <x:c r="V80" s="97"/>
    </x:row>
    <x:row r="81">
      <x:c r="A81" s="122"/>
      <x:c r="B81" s="125"/>
      <x:c r="C81" s="125"/>
      <x:c r="D81" s="123"/>
      <x:c r="E81" s="123"/>
      <x:c r="F81" s="125"/>
      <x:c r="G81" s="125"/>
      <x:c r="H81" s="125"/>
      <x:c r="I81" s="125"/>
      <x:c r="J81" s="125"/>
      <x:c r="K81" s="125"/>
      <x:c r="L81" s="137"/>
      <x:c r="M81" s="125"/>
      <x:c r="N81" s="123"/>
      <x:c r="O81" s="125"/>
      <x:c r="P81" s="126"/>
      <x:c r="Q81" s="136" t="str">
        <x:f>IF(A81="","",COUNTIF('Content Calendar'!$F$6:$F$305,A81))</x:f>
      </x:c>
      <x:c r="R81" s="136" t="str">
        <x:f>IF(A81="","",COUNTIFS('Content Calendar'!$F$6:$F$305,A81,'Content Calendar'!$U$6:$U$305,"Published"))</x:f>
      </x:c>
      <x:c r="S81" s="136" t="str">
        <x:f>IF(A81="","",SUMIFS('Metrics'!$F$6:$F$205,'Metrics'!$E$6:$E$205,A81))</x:f>
      </x:c>
      <x:c r="T81" s="136" t="str">
        <x:f>IF(A81="","",SUMIFS('Metrics'!$J$6:$J$205,'Metrics'!$E$6:$E$205,A81))</x:f>
      </x:c>
      <x:c r="U81" s="136" t="str">
        <x:f>IF(A81="","",SUMIFS('Metrics'!$M$6:$M$205,'Metrics'!$E$6:$E$205,A81))</x:f>
      </x:c>
      <x:c r="V81" s="97"/>
    </x:row>
    <x:row r="82">
      <x:c r="A82" s="122"/>
      <x:c r="B82" s="125"/>
      <x:c r="C82" s="125"/>
      <x:c r="D82" s="123"/>
      <x:c r="E82" s="123"/>
      <x:c r="F82" s="125"/>
      <x:c r="G82" s="125"/>
      <x:c r="H82" s="125"/>
      <x:c r="I82" s="125"/>
      <x:c r="J82" s="125"/>
      <x:c r="K82" s="125"/>
      <x:c r="L82" s="137"/>
      <x:c r="M82" s="125"/>
      <x:c r="N82" s="123"/>
      <x:c r="O82" s="125"/>
      <x:c r="P82" s="126"/>
      <x:c r="Q82" s="136" t="str">
        <x:f>IF(A82="","",COUNTIF('Content Calendar'!$F$6:$F$305,A82))</x:f>
      </x:c>
      <x:c r="R82" s="136" t="str">
        <x:f>IF(A82="","",COUNTIFS('Content Calendar'!$F$6:$F$305,A82,'Content Calendar'!$U$6:$U$305,"Published"))</x:f>
      </x:c>
      <x:c r="S82" s="136" t="str">
        <x:f>IF(A82="","",SUMIFS('Metrics'!$F$6:$F$205,'Metrics'!$E$6:$E$205,A82))</x:f>
      </x:c>
      <x:c r="T82" s="136" t="str">
        <x:f>IF(A82="","",SUMIFS('Metrics'!$J$6:$J$205,'Metrics'!$E$6:$E$205,A82))</x:f>
      </x:c>
      <x:c r="U82" s="136" t="str">
        <x:f>IF(A82="","",SUMIFS('Metrics'!$M$6:$M$205,'Metrics'!$E$6:$E$205,A82))</x:f>
      </x:c>
      <x:c r="V82" s="97"/>
    </x:row>
    <x:row r="83">
      <x:c r="A83" s="122"/>
      <x:c r="B83" s="125"/>
      <x:c r="C83" s="125"/>
      <x:c r="D83" s="123"/>
      <x:c r="E83" s="123"/>
      <x:c r="F83" s="125"/>
      <x:c r="G83" s="125"/>
      <x:c r="H83" s="125"/>
      <x:c r="I83" s="125"/>
      <x:c r="J83" s="125"/>
      <x:c r="K83" s="125"/>
      <x:c r="L83" s="137"/>
      <x:c r="M83" s="125"/>
      <x:c r="N83" s="123"/>
      <x:c r="O83" s="125"/>
      <x:c r="P83" s="126"/>
      <x:c r="Q83" s="136" t="str">
        <x:f>IF(A83="","",COUNTIF('Content Calendar'!$F$6:$F$305,A83))</x:f>
      </x:c>
      <x:c r="R83" s="136" t="str">
        <x:f>IF(A83="","",COUNTIFS('Content Calendar'!$F$6:$F$305,A83,'Content Calendar'!$U$6:$U$305,"Published"))</x:f>
      </x:c>
      <x:c r="S83" s="136" t="str">
        <x:f>IF(A83="","",SUMIFS('Metrics'!$F$6:$F$205,'Metrics'!$E$6:$E$205,A83))</x:f>
      </x:c>
      <x:c r="T83" s="136" t="str">
        <x:f>IF(A83="","",SUMIFS('Metrics'!$J$6:$J$205,'Metrics'!$E$6:$E$205,A83))</x:f>
      </x:c>
      <x:c r="U83" s="136" t="str">
        <x:f>IF(A83="","",SUMIFS('Metrics'!$M$6:$M$205,'Metrics'!$E$6:$E$205,A83))</x:f>
      </x:c>
      <x:c r="V83" s="97"/>
    </x:row>
    <x:row r="84">
      <x:c r="A84" s="122"/>
      <x:c r="B84" s="125"/>
      <x:c r="C84" s="125"/>
      <x:c r="D84" s="123"/>
      <x:c r="E84" s="123"/>
      <x:c r="F84" s="125"/>
      <x:c r="G84" s="125"/>
      <x:c r="H84" s="125"/>
      <x:c r="I84" s="125"/>
      <x:c r="J84" s="125"/>
      <x:c r="K84" s="125"/>
      <x:c r="L84" s="137"/>
      <x:c r="M84" s="125"/>
      <x:c r="N84" s="123"/>
      <x:c r="O84" s="125"/>
      <x:c r="P84" s="126"/>
      <x:c r="Q84" s="136" t="str">
        <x:f>IF(A84="","",COUNTIF('Content Calendar'!$F$6:$F$305,A84))</x:f>
      </x:c>
      <x:c r="R84" s="136" t="str">
        <x:f>IF(A84="","",COUNTIFS('Content Calendar'!$F$6:$F$305,A84,'Content Calendar'!$U$6:$U$305,"Published"))</x:f>
      </x:c>
      <x:c r="S84" s="136" t="str">
        <x:f>IF(A84="","",SUMIFS('Metrics'!$F$6:$F$205,'Metrics'!$E$6:$E$205,A84))</x:f>
      </x:c>
      <x:c r="T84" s="136" t="str">
        <x:f>IF(A84="","",SUMIFS('Metrics'!$J$6:$J$205,'Metrics'!$E$6:$E$205,A84))</x:f>
      </x:c>
      <x:c r="U84" s="136" t="str">
        <x:f>IF(A84="","",SUMIFS('Metrics'!$M$6:$M$205,'Metrics'!$E$6:$E$205,A84))</x:f>
      </x:c>
      <x:c r="V84" s="97"/>
    </x:row>
    <x:row r="85">
      <x:c r="A85" s="122"/>
      <x:c r="B85" s="125"/>
      <x:c r="C85" s="125"/>
      <x:c r="D85" s="123"/>
      <x:c r="E85" s="123"/>
      <x:c r="F85" s="125"/>
      <x:c r="G85" s="125"/>
      <x:c r="H85" s="125"/>
      <x:c r="I85" s="125"/>
      <x:c r="J85" s="125"/>
      <x:c r="K85" s="125"/>
      <x:c r="L85" s="137"/>
      <x:c r="M85" s="125"/>
      <x:c r="N85" s="123"/>
      <x:c r="O85" s="125"/>
      <x:c r="P85" s="126"/>
      <x:c r="Q85" s="136" t="str">
        <x:f>IF(A85="","",COUNTIF('Content Calendar'!$F$6:$F$305,A85))</x:f>
      </x:c>
      <x:c r="R85" s="136" t="str">
        <x:f>IF(A85="","",COUNTIFS('Content Calendar'!$F$6:$F$305,A85,'Content Calendar'!$U$6:$U$305,"Published"))</x:f>
      </x:c>
      <x:c r="S85" s="136" t="str">
        <x:f>IF(A85="","",SUMIFS('Metrics'!$F$6:$F$205,'Metrics'!$E$6:$E$205,A85))</x:f>
      </x:c>
      <x:c r="T85" s="136" t="str">
        <x:f>IF(A85="","",SUMIFS('Metrics'!$J$6:$J$205,'Metrics'!$E$6:$E$205,A85))</x:f>
      </x:c>
      <x:c r="U85" s="136" t="str">
        <x:f>IF(A85="","",SUMIFS('Metrics'!$M$6:$M$205,'Metrics'!$E$6:$E$205,A85))</x:f>
      </x:c>
      <x:c r="V85" s="97"/>
    </x:row>
    <x:row r="86">
      <x:c r="A86" s="122"/>
      <x:c r="B86" s="125"/>
      <x:c r="C86" s="125"/>
      <x:c r="D86" s="123"/>
      <x:c r="E86" s="123"/>
      <x:c r="F86" s="125"/>
      <x:c r="G86" s="125"/>
      <x:c r="H86" s="125"/>
      <x:c r="I86" s="125"/>
      <x:c r="J86" s="125"/>
      <x:c r="K86" s="125"/>
      <x:c r="L86" s="137"/>
      <x:c r="M86" s="125"/>
      <x:c r="N86" s="123"/>
      <x:c r="O86" s="125"/>
      <x:c r="P86" s="126"/>
      <x:c r="Q86" s="136" t="str">
        <x:f>IF(A86="","",COUNTIF('Content Calendar'!$F$6:$F$305,A86))</x:f>
      </x:c>
      <x:c r="R86" s="136" t="str">
        <x:f>IF(A86="","",COUNTIFS('Content Calendar'!$F$6:$F$305,A86,'Content Calendar'!$U$6:$U$305,"Published"))</x:f>
      </x:c>
      <x:c r="S86" s="136" t="str">
        <x:f>IF(A86="","",SUMIFS('Metrics'!$F$6:$F$205,'Metrics'!$E$6:$E$205,A86))</x:f>
      </x:c>
      <x:c r="T86" s="136" t="str">
        <x:f>IF(A86="","",SUMIFS('Metrics'!$J$6:$J$205,'Metrics'!$E$6:$E$205,A86))</x:f>
      </x:c>
      <x:c r="U86" s="136" t="str">
        <x:f>IF(A86="","",SUMIFS('Metrics'!$M$6:$M$205,'Metrics'!$E$6:$E$205,A86))</x:f>
      </x:c>
      <x:c r="V86" s="97"/>
    </x:row>
    <x:row r="87">
      <x:c r="A87" s="122"/>
      <x:c r="B87" s="125"/>
      <x:c r="C87" s="125"/>
      <x:c r="D87" s="123"/>
      <x:c r="E87" s="123"/>
      <x:c r="F87" s="125"/>
      <x:c r="G87" s="125"/>
      <x:c r="H87" s="125"/>
      <x:c r="I87" s="125"/>
      <x:c r="J87" s="125"/>
      <x:c r="K87" s="125"/>
      <x:c r="L87" s="137"/>
      <x:c r="M87" s="125"/>
      <x:c r="N87" s="123"/>
      <x:c r="O87" s="125"/>
      <x:c r="P87" s="126"/>
      <x:c r="Q87" s="136" t="str">
        <x:f>IF(A87="","",COUNTIF('Content Calendar'!$F$6:$F$305,A87))</x:f>
      </x:c>
      <x:c r="R87" s="136" t="str">
        <x:f>IF(A87="","",COUNTIFS('Content Calendar'!$F$6:$F$305,A87,'Content Calendar'!$U$6:$U$305,"Published"))</x:f>
      </x:c>
      <x:c r="S87" s="136" t="str">
        <x:f>IF(A87="","",SUMIFS('Metrics'!$F$6:$F$205,'Metrics'!$E$6:$E$205,A87))</x:f>
      </x:c>
      <x:c r="T87" s="136" t="str">
        <x:f>IF(A87="","",SUMIFS('Metrics'!$J$6:$J$205,'Metrics'!$E$6:$E$205,A87))</x:f>
      </x:c>
      <x:c r="U87" s="136" t="str">
        <x:f>IF(A87="","",SUMIFS('Metrics'!$M$6:$M$205,'Metrics'!$E$6:$E$205,A87))</x:f>
      </x:c>
      <x:c r="V87" s="97"/>
    </x:row>
    <x:row r="88">
      <x:c r="A88" s="122"/>
      <x:c r="B88" s="125"/>
      <x:c r="C88" s="125"/>
      <x:c r="D88" s="123"/>
      <x:c r="E88" s="123"/>
      <x:c r="F88" s="125"/>
      <x:c r="G88" s="125"/>
      <x:c r="H88" s="125"/>
      <x:c r="I88" s="125"/>
      <x:c r="J88" s="125"/>
      <x:c r="K88" s="125"/>
      <x:c r="L88" s="137"/>
      <x:c r="M88" s="125"/>
      <x:c r="N88" s="123"/>
      <x:c r="O88" s="125"/>
      <x:c r="P88" s="126"/>
      <x:c r="Q88" s="136" t="str">
        <x:f>IF(A88="","",COUNTIF('Content Calendar'!$F$6:$F$305,A88))</x:f>
      </x:c>
      <x:c r="R88" s="136" t="str">
        <x:f>IF(A88="","",COUNTIFS('Content Calendar'!$F$6:$F$305,A88,'Content Calendar'!$U$6:$U$305,"Published"))</x:f>
      </x:c>
      <x:c r="S88" s="136" t="str">
        <x:f>IF(A88="","",SUMIFS('Metrics'!$F$6:$F$205,'Metrics'!$E$6:$E$205,A88))</x:f>
      </x:c>
      <x:c r="T88" s="136" t="str">
        <x:f>IF(A88="","",SUMIFS('Metrics'!$J$6:$J$205,'Metrics'!$E$6:$E$205,A88))</x:f>
      </x:c>
      <x:c r="U88" s="136" t="str">
        <x:f>IF(A88="","",SUMIFS('Metrics'!$M$6:$M$205,'Metrics'!$E$6:$E$205,A88))</x:f>
      </x:c>
      <x:c r="V88" s="97"/>
    </x:row>
    <x:row r="89">
      <x:c r="A89" s="122"/>
      <x:c r="B89" s="125"/>
      <x:c r="C89" s="125"/>
      <x:c r="D89" s="123"/>
      <x:c r="E89" s="123"/>
      <x:c r="F89" s="125"/>
      <x:c r="G89" s="125"/>
      <x:c r="H89" s="125"/>
      <x:c r="I89" s="125"/>
      <x:c r="J89" s="125"/>
      <x:c r="K89" s="125"/>
      <x:c r="L89" s="137"/>
      <x:c r="M89" s="125"/>
      <x:c r="N89" s="123"/>
      <x:c r="O89" s="125"/>
      <x:c r="P89" s="126"/>
      <x:c r="Q89" s="136" t="str">
        <x:f>IF(A89="","",COUNTIF('Content Calendar'!$F$6:$F$305,A89))</x:f>
      </x:c>
      <x:c r="R89" s="136" t="str">
        <x:f>IF(A89="","",COUNTIFS('Content Calendar'!$F$6:$F$305,A89,'Content Calendar'!$U$6:$U$305,"Published"))</x:f>
      </x:c>
      <x:c r="S89" s="136" t="str">
        <x:f>IF(A89="","",SUMIFS('Metrics'!$F$6:$F$205,'Metrics'!$E$6:$E$205,A89))</x:f>
      </x:c>
      <x:c r="T89" s="136" t="str">
        <x:f>IF(A89="","",SUMIFS('Metrics'!$J$6:$J$205,'Metrics'!$E$6:$E$205,A89))</x:f>
      </x:c>
      <x:c r="U89" s="136" t="str">
        <x:f>IF(A89="","",SUMIFS('Metrics'!$M$6:$M$205,'Metrics'!$E$6:$E$205,A89))</x:f>
      </x:c>
      <x:c r="V89" s="97"/>
    </x:row>
    <x:row r="90">
      <x:c r="A90" s="122"/>
      <x:c r="B90" s="125"/>
      <x:c r="C90" s="125"/>
      <x:c r="D90" s="123"/>
      <x:c r="E90" s="123"/>
      <x:c r="F90" s="125"/>
      <x:c r="G90" s="125"/>
      <x:c r="H90" s="125"/>
      <x:c r="I90" s="125"/>
      <x:c r="J90" s="125"/>
      <x:c r="K90" s="125"/>
      <x:c r="L90" s="137"/>
      <x:c r="M90" s="125"/>
      <x:c r="N90" s="123"/>
      <x:c r="O90" s="125"/>
      <x:c r="P90" s="126"/>
      <x:c r="Q90" s="136" t="str">
        <x:f>IF(A90="","",COUNTIF('Content Calendar'!$F$6:$F$305,A90))</x:f>
      </x:c>
      <x:c r="R90" s="136" t="str">
        <x:f>IF(A90="","",COUNTIFS('Content Calendar'!$F$6:$F$305,A90,'Content Calendar'!$U$6:$U$305,"Published"))</x:f>
      </x:c>
      <x:c r="S90" s="136" t="str">
        <x:f>IF(A90="","",SUMIFS('Metrics'!$F$6:$F$205,'Metrics'!$E$6:$E$205,A90))</x:f>
      </x:c>
      <x:c r="T90" s="136" t="str">
        <x:f>IF(A90="","",SUMIFS('Metrics'!$J$6:$J$205,'Metrics'!$E$6:$E$205,A90))</x:f>
      </x:c>
      <x:c r="U90" s="136" t="str">
        <x:f>IF(A90="","",SUMIFS('Metrics'!$M$6:$M$205,'Metrics'!$E$6:$E$205,A90))</x:f>
      </x:c>
      <x:c r="V90" s="97"/>
    </x:row>
    <x:row r="91">
      <x:c r="A91" s="122"/>
      <x:c r="B91" s="125"/>
      <x:c r="C91" s="125"/>
      <x:c r="D91" s="123"/>
      <x:c r="E91" s="123"/>
      <x:c r="F91" s="125"/>
      <x:c r="G91" s="125"/>
      <x:c r="H91" s="125"/>
      <x:c r="I91" s="125"/>
      <x:c r="J91" s="125"/>
      <x:c r="K91" s="125"/>
      <x:c r="L91" s="137"/>
      <x:c r="M91" s="125"/>
      <x:c r="N91" s="123"/>
      <x:c r="O91" s="125"/>
      <x:c r="P91" s="126"/>
      <x:c r="Q91" s="136" t="str">
        <x:f>IF(A91="","",COUNTIF('Content Calendar'!$F$6:$F$305,A91))</x:f>
      </x:c>
      <x:c r="R91" s="136" t="str">
        <x:f>IF(A91="","",COUNTIFS('Content Calendar'!$F$6:$F$305,A91,'Content Calendar'!$U$6:$U$305,"Published"))</x:f>
      </x:c>
      <x:c r="S91" s="136" t="str">
        <x:f>IF(A91="","",SUMIFS('Metrics'!$F$6:$F$205,'Metrics'!$E$6:$E$205,A91))</x:f>
      </x:c>
      <x:c r="T91" s="136" t="str">
        <x:f>IF(A91="","",SUMIFS('Metrics'!$J$6:$J$205,'Metrics'!$E$6:$E$205,A91))</x:f>
      </x:c>
      <x:c r="U91" s="136" t="str">
        <x:f>IF(A91="","",SUMIFS('Metrics'!$M$6:$M$205,'Metrics'!$E$6:$E$205,A91))</x:f>
      </x:c>
      <x:c r="V91" s="97"/>
    </x:row>
    <x:row r="92">
      <x:c r="A92" s="122"/>
      <x:c r="B92" s="125"/>
      <x:c r="C92" s="125"/>
      <x:c r="D92" s="123"/>
      <x:c r="E92" s="123"/>
      <x:c r="F92" s="125"/>
      <x:c r="G92" s="125"/>
      <x:c r="H92" s="125"/>
      <x:c r="I92" s="125"/>
      <x:c r="J92" s="125"/>
      <x:c r="K92" s="125"/>
      <x:c r="L92" s="137"/>
      <x:c r="M92" s="125"/>
      <x:c r="N92" s="123"/>
      <x:c r="O92" s="125"/>
      <x:c r="P92" s="126"/>
      <x:c r="Q92" s="136" t="str">
        <x:f>IF(A92="","",COUNTIF('Content Calendar'!$F$6:$F$305,A92))</x:f>
      </x:c>
      <x:c r="R92" s="136" t="str">
        <x:f>IF(A92="","",COUNTIFS('Content Calendar'!$F$6:$F$305,A92,'Content Calendar'!$U$6:$U$305,"Published"))</x:f>
      </x:c>
      <x:c r="S92" s="136" t="str">
        <x:f>IF(A92="","",SUMIFS('Metrics'!$F$6:$F$205,'Metrics'!$E$6:$E$205,A92))</x:f>
      </x:c>
      <x:c r="T92" s="136" t="str">
        <x:f>IF(A92="","",SUMIFS('Metrics'!$J$6:$J$205,'Metrics'!$E$6:$E$205,A92))</x:f>
      </x:c>
      <x:c r="U92" s="136" t="str">
        <x:f>IF(A92="","",SUMIFS('Metrics'!$M$6:$M$205,'Metrics'!$E$6:$E$205,A92))</x:f>
      </x:c>
      <x:c r="V92" s="97"/>
    </x:row>
    <x:row r="93">
      <x:c r="A93" s="122"/>
      <x:c r="B93" s="125"/>
      <x:c r="C93" s="125"/>
      <x:c r="D93" s="123"/>
      <x:c r="E93" s="123"/>
      <x:c r="F93" s="125"/>
      <x:c r="G93" s="125"/>
      <x:c r="H93" s="125"/>
      <x:c r="I93" s="125"/>
      <x:c r="J93" s="125"/>
      <x:c r="K93" s="125"/>
      <x:c r="L93" s="137"/>
      <x:c r="M93" s="125"/>
      <x:c r="N93" s="123"/>
      <x:c r="O93" s="125"/>
      <x:c r="P93" s="126"/>
      <x:c r="Q93" s="136" t="str">
        <x:f>IF(A93="","",COUNTIF('Content Calendar'!$F$6:$F$305,A93))</x:f>
      </x:c>
      <x:c r="R93" s="136" t="str">
        <x:f>IF(A93="","",COUNTIFS('Content Calendar'!$F$6:$F$305,A93,'Content Calendar'!$U$6:$U$305,"Published"))</x:f>
      </x:c>
      <x:c r="S93" s="136" t="str">
        <x:f>IF(A93="","",SUMIFS('Metrics'!$F$6:$F$205,'Metrics'!$E$6:$E$205,A93))</x:f>
      </x:c>
      <x:c r="T93" s="136" t="str">
        <x:f>IF(A93="","",SUMIFS('Metrics'!$J$6:$J$205,'Metrics'!$E$6:$E$205,A93))</x:f>
      </x:c>
      <x:c r="U93" s="136" t="str">
        <x:f>IF(A93="","",SUMIFS('Metrics'!$M$6:$M$205,'Metrics'!$E$6:$E$205,A93))</x:f>
      </x:c>
      <x:c r="V93" s="97"/>
    </x:row>
    <x:row r="94">
      <x:c r="A94" s="122"/>
      <x:c r="B94" s="125"/>
      <x:c r="C94" s="125"/>
      <x:c r="D94" s="123"/>
      <x:c r="E94" s="123"/>
      <x:c r="F94" s="125"/>
      <x:c r="G94" s="125"/>
      <x:c r="H94" s="125"/>
      <x:c r="I94" s="125"/>
      <x:c r="J94" s="125"/>
      <x:c r="K94" s="125"/>
      <x:c r="L94" s="137"/>
      <x:c r="M94" s="125"/>
      <x:c r="N94" s="123"/>
      <x:c r="O94" s="125"/>
      <x:c r="P94" s="126"/>
      <x:c r="Q94" s="136" t="str">
        <x:f>IF(A94="","",COUNTIF('Content Calendar'!$F$6:$F$305,A94))</x:f>
      </x:c>
      <x:c r="R94" s="136" t="str">
        <x:f>IF(A94="","",COUNTIFS('Content Calendar'!$F$6:$F$305,A94,'Content Calendar'!$U$6:$U$305,"Published"))</x:f>
      </x:c>
      <x:c r="S94" s="136" t="str">
        <x:f>IF(A94="","",SUMIFS('Metrics'!$F$6:$F$205,'Metrics'!$E$6:$E$205,A94))</x:f>
      </x:c>
      <x:c r="T94" s="136" t="str">
        <x:f>IF(A94="","",SUMIFS('Metrics'!$J$6:$J$205,'Metrics'!$E$6:$E$205,A94))</x:f>
      </x:c>
      <x:c r="U94" s="136" t="str">
        <x:f>IF(A94="","",SUMIFS('Metrics'!$M$6:$M$205,'Metrics'!$E$6:$E$205,A94))</x:f>
      </x:c>
      <x:c r="V94" s="97"/>
    </x:row>
    <x:row r="95">
      <x:c r="A95" s="122"/>
      <x:c r="B95" s="125"/>
      <x:c r="C95" s="125"/>
      <x:c r="D95" s="123"/>
      <x:c r="E95" s="123"/>
      <x:c r="F95" s="125"/>
      <x:c r="G95" s="125"/>
      <x:c r="H95" s="125"/>
      <x:c r="I95" s="125"/>
      <x:c r="J95" s="125"/>
      <x:c r="K95" s="125"/>
      <x:c r="L95" s="137"/>
      <x:c r="M95" s="125"/>
      <x:c r="N95" s="123"/>
      <x:c r="O95" s="125"/>
      <x:c r="P95" s="126"/>
      <x:c r="Q95" s="136" t="str">
        <x:f>IF(A95="","",COUNTIF('Content Calendar'!$F$6:$F$305,A95))</x:f>
      </x:c>
      <x:c r="R95" s="136" t="str">
        <x:f>IF(A95="","",COUNTIFS('Content Calendar'!$F$6:$F$305,A95,'Content Calendar'!$U$6:$U$305,"Published"))</x:f>
      </x:c>
      <x:c r="S95" s="136" t="str">
        <x:f>IF(A95="","",SUMIFS('Metrics'!$F$6:$F$205,'Metrics'!$E$6:$E$205,A95))</x:f>
      </x:c>
      <x:c r="T95" s="136" t="str">
        <x:f>IF(A95="","",SUMIFS('Metrics'!$J$6:$J$205,'Metrics'!$E$6:$E$205,A95))</x:f>
      </x:c>
      <x:c r="U95" s="136" t="str">
        <x:f>IF(A95="","",SUMIFS('Metrics'!$M$6:$M$205,'Metrics'!$E$6:$E$205,A95))</x:f>
      </x:c>
      <x:c r="V95" s="97"/>
    </x:row>
    <x:row r="96">
      <x:c r="A96" s="122"/>
      <x:c r="B96" s="125"/>
      <x:c r="C96" s="125"/>
      <x:c r="D96" s="123"/>
      <x:c r="E96" s="123"/>
      <x:c r="F96" s="125"/>
      <x:c r="G96" s="125"/>
      <x:c r="H96" s="125"/>
      <x:c r="I96" s="125"/>
      <x:c r="J96" s="125"/>
      <x:c r="K96" s="125"/>
      <x:c r="L96" s="137"/>
      <x:c r="M96" s="125"/>
      <x:c r="N96" s="123"/>
      <x:c r="O96" s="125"/>
      <x:c r="P96" s="126"/>
      <x:c r="Q96" s="136" t="str">
        <x:f>IF(A96="","",COUNTIF('Content Calendar'!$F$6:$F$305,A96))</x:f>
      </x:c>
      <x:c r="R96" s="136" t="str">
        <x:f>IF(A96="","",COUNTIFS('Content Calendar'!$F$6:$F$305,A96,'Content Calendar'!$U$6:$U$305,"Published"))</x:f>
      </x:c>
      <x:c r="S96" s="136" t="str">
        <x:f>IF(A96="","",SUMIFS('Metrics'!$F$6:$F$205,'Metrics'!$E$6:$E$205,A96))</x:f>
      </x:c>
      <x:c r="T96" s="136" t="str">
        <x:f>IF(A96="","",SUMIFS('Metrics'!$J$6:$J$205,'Metrics'!$E$6:$E$205,A96))</x:f>
      </x:c>
      <x:c r="U96" s="136" t="str">
        <x:f>IF(A96="","",SUMIFS('Metrics'!$M$6:$M$205,'Metrics'!$E$6:$E$205,A96))</x:f>
      </x:c>
      <x:c r="V96" s="97"/>
    </x:row>
    <x:row r="97">
      <x:c r="A97" s="122"/>
      <x:c r="B97" s="125"/>
      <x:c r="C97" s="125"/>
      <x:c r="D97" s="123"/>
      <x:c r="E97" s="123"/>
      <x:c r="F97" s="125"/>
      <x:c r="G97" s="125"/>
      <x:c r="H97" s="125"/>
      <x:c r="I97" s="125"/>
      <x:c r="J97" s="125"/>
      <x:c r="K97" s="125"/>
      <x:c r="L97" s="137"/>
      <x:c r="M97" s="125"/>
      <x:c r="N97" s="123"/>
      <x:c r="O97" s="125"/>
      <x:c r="P97" s="126"/>
      <x:c r="Q97" s="136" t="str">
        <x:f>IF(A97="","",COUNTIF('Content Calendar'!$F$6:$F$305,A97))</x:f>
      </x:c>
      <x:c r="R97" s="136" t="str">
        <x:f>IF(A97="","",COUNTIFS('Content Calendar'!$F$6:$F$305,A97,'Content Calendar'!$U$6:$U$305,"Published"))</x:f>
      </x:c>
      <x:c r="S97" s="136" t="str">
        <x:f>IF(A97="","",SUMIFS('Metrics'!$F$6:$F$205,'Metrics'!$E$6:$E$205,A97))</x:f>
      </x:c>
      <x:c r="T97" s="136" t="str">
        <x:f>IF(A97="","",SUMIFS('Metrics'!$J$6:$J$205,'Metrics'!$E$6:$E$205,A97))</x:f>
      </x:c>
      <x:c r="U97" s="136" t="str">
        <x:f>IF(A97="","",SUMIFS('Metrics'!$M$6:$M$205,'Metrics'!$E$6:$E$205,A97))</x:f>
      </x:c>
      <x:c r="V97" s="97"/>
    </x:row>
    <x:row r="98">
      <x:c r="A98" s="122"/>
      <x:c r="B98" s="125"/>
      <x:c r="C98" s="125"/>
      <x:c r="D98" s="123"/>
      <x:c r="E98" s="123"/>
      <x:c r="F98" s="125"/>
      <x:c r="G98" s="125"/>
      <x:c r="H98" s="125"/>
      <x:c r="I98" s="125"/>
      <x:c r="J98" s="125"/>
      <x:c r="K98" s="125"/>
      <x:c r="L98" s="137"/>
      <x:c r="M98" s="125"/>
      <x:c r="N98" s="123"/>
      <x:c r="O98" s="125"/>
      <x:c r="P98" s="126"/>
      <x:c r="Q98" s="136" t="str">
        <x:f>IF(A98="","",COUNTIF('Content Calendar'!$F$6:$F$305,A98))</x:f>
      </x:c>
      <x:c r="R98" s="136" t="str">
        <x:f>IF(A98="","",COUNTIFS('Content Calendar'!$F$6:$F$305,A98,'Content Calendar'!$U$6:$U$305,"Published"))</x:f>
      </x:c>
      <x:c r="S98" s="136" t="str">
        <x:f>IF(A98="","",SUMIFS('Metrics'!$F$6:$F$205,'Metrics'!$E$6:$E$205,A98))</x:f>
      </x:c>
      <x:c r="T98" s="136" t="str">
        <x:f>IF(A98="","",SUMIFS('Metrics'!$J$6:$J$205,'Metrics'!$E$6:$E$205,A98))</x:f>
      </x:c>
      <x:c r="U98" s="136" t="str">
        <x:f>IF(A98="","",SUMIFS('Metrics'!$M$6:$M$205,'Metrics'!$E$6:$E$205,A98))</x:f>
      </x:c>
      <x:c r="V98" s="97"/>
    </x:row>
    <x:row r="99">
      <x:c r="A99" s="122"/>
      <x:c r="B99" s="125"/>
      <x:c r="C99" s="125"/>
      <x:c r="D99" s="123"/>
      <x:c r="E99" s="123"/>
      <x:c r="F99" s="125"/>
      <x:c r="G99" s="125"/>
      <x:c r="H99" s="125"/>
      <x:c r="I99" s="125"/>
      <x:c r="J99" s="125"/>
      <x:c r="K99" s="125"/>
      <x:c r="L99" s="137"/>
      <x:c r="M99" s="125"/>
      <x:c r="N99" s="123"/>
      <x:c r="O99" s="125"/>
      <x:c r="P99" s="126"/>
      <x:c r="Q99" s="136" t="str">
        <x:f>IF(A99="","",COUNTIF('Content Calendar'!$F$6:$F$305,A99))</x:f>
      </x:c>
      <x:c r="R99" s="136" t="str">
        <x:f>IF(A99="","",COUNTIFS('Content Calendar'!$F$6:$F$305,A99,'Content Calendar'!$U$6:$U$305,"Published"))</x:f>
      </x:c>
      <x:c r="S99" s="136" t="str">
        <x:f>IF(A99="","",SUMIFS('Metrics'!$F$6:$F$205,'Metrics'!$E$6:$E$205,A99))</x:f>
      </x:c>
      <x:c r="T99" s="136" t="str">
        <x:f>IF(A99="","",SUMIFS('Metrics'!$J$6:$J$205,'Metrics'!$E$6:$E$205,A99))</x:f>
      </x:c>
      <x:c r="U99" s="136" t="str">
        <x:f>IF(A99="","",SUMIFS('Metrics'!$M$6:$M$205,'Metrics'!$E$6:$E$205,A99))</x:f>
      </x:c>
      <x:c r="V99" s="97"/>
    </x:row>
    <x:row r="100">
      <x:c r="A100" s="122"/>
      <x:c r="B100" s="125"/>
      <x:c r="C100" s="125"/>
      <x:c r="D100" s="123"/>
      <x:c r="E100" s="123"/>
      <x:c r="F100" s="125"/>
      <x:c r="G100" s="125"/>
      <x:c r="H100" s="125"/>
      <x:c r="I100" s="125"/>
      <x:c r="J100" s="125"/>
      <x:c r="K100" s="125"/>
      <x:c r="L100" s="137"/>
      <x:c r="M100" s="125"/>
      <x:c r="N100" s="123"/>
      <x:c r="O100" s="125"/>
      <x:c r="P100" s="126"/>
      <x:c r="Q100" s="136" t="str">
        <x:f>IF(A100="","",COUNTIF('Content Calendar'!$F$6:$F$305,A100))</x:f>
      </x:c>
      <x:c r="R100" s="136" t="str">
        <x:f>IF(A100="","",COUNTIFS('Content Calendar'!$F$6:$F$305,A100,'Content Calendar'!$U$6:$U$305,"Published"))</x:f>
      </x:c>
      <x:c r="S100" s="136" t="str">
        <x:f>IF(A100="","",SUMIFS('Metrics'!$F$6:$F$205,'Metrics'!$E$6:$E$205,A100))</x:f>
      </x:c>
      <x:c r="T100" s="136" t="str">
        <x:f>IF(A100="","",SUMIFS('Metrics'!$J$6:$J$205,'Metrics'!$E$6:$E$205,A100))</x:f>
      </x:c>
      <x:c r="U100" s="136" t="str">
        <x:f>IF(A100="","",SUMIFS('Metrics'!$M$6:$M$205,'Metrics'!$E$6:$E$205,A100))</x:f>
      </x:c>
      <x:c r="V100" s="97"/>
    </x:row>
    <x:row r="101">
      <x:c r="A101" s="122"/>
      <x:c r="B101" s="125"/>
      <x:c r="C101" s="125"/>
      <x:c r="D101" s="123"/>
      <x:c r="E101" s="123"/>
      <x:c r="F101" s="125"/>
      <x:c r="G101" s="125"/>
      <x:c r="H101" s="125"/>
      <x:c r="I101" s="125"/>
      <x:c r="J101" s="125"/>
      <x:c r="K101" s="125"/>
      <x:c r="L101" s="137"/>
      <x:c r="M101" s="125"/>
      <x:c r="N101" s="123"/>
      <x:c r="O101" s="125"/>
      <x:c r="P101" s="126"/>
      <x:c r="Q101" s="136" t="str">
        <x:f>IF(A101="","",COUNTIF('Content Calendar'!$F$6:$F$305,A101))</x:f>
      </x:c>
      <x:c r="R101" s="136" t="str">
        <x:f>IF(A101="","",COUNTIFS('Content Calendar'!$F$6:$F$305,A101,'Content Calendar'!$U$6:$U$305,"Published"))</x:f>
      </x:c>
      <x:c r="S101" s="136" t="str">
        <x:f>IF(A101="","",SUMIFS('Metrics'!$F$6:$F$205,'Metrics'!$E$6:$E$205,A101))</x:f>
      </x:c>
      <x:c r="T101" s="136" t="str">
        <x:f>IF(A101="","",SUMIFS('Metrics'!$J$6:$J$205,'Metrics'!$E$6:$E$205,A101))</x:f>
      </x:c>
      <x:c r="U101" s="136" t="str">
        <x:f>IF(A101="","",SUMIFS('Metrics'!$M$6:$M$205,'Metrics'!$E$6:$E$205,A101))</x:f>
      </x:c>
      <x:c r="V101" s="97"/>
    </x:row>
    <x:row r="102">
      <x:c r="A102" s="122"/>
      <x:c r="B102" s="125"/>
      <x:c r="C102" s="125"/>
      <x:c r="D102" s="123"/>
      <x:c r="E102" s="123"/>
      <x:c r="F102" s="125"/>
      <x:c r="G102" s="125"/>
      <x:c r="H102" s="125"/>
      <x:c r="I102" s="125"/>
      <x:c r="J102" s="125"/>
      <x:c r="K102" s="125"/>
      <x:c r="L102" s="137"/>
      <x:c r="M102" s="125"/>
      <x:c r="N102" s="123"/>
      <x:c r="O102" s="125"/>
      <x:c r="P102" s="126"/>
      <x:c r="Q102" s="136" t="str">
        <x:f>IF(A102="","",COUNTIF('Content Calendar'!$F$6:$F$305,A102))</x:f>
      </x:c>
      <x:c r="R102" s="136" t="str">
        <x:f>IF(A102="","",COUNTIFS('Content Calendar'!$F$6:$F$305,A102,'Content Calendar'!$U$6:$U$305,"Published"))</x:f>
      </x:c>
      <x:c r="S102" s="136" t="str">
        <x:f>IF(A102="","",SUMIFS('Metrics'!$F$6:$F$205,'Metrics'!$E$6:$E$205,A102))</x:f>
      </x:c>
      <x:c r="T102" s="136" t="str">
        <x:f>IF(A102="","",SUMIFS('Metrics'!$J$6:$J$205,'Metrics'!$E$6:$E$205,A102))</x:f>
      </x:c>
      <x:c r="U102" s="136" t="str">
        <x:f>IF(A102="","",SUMIFS('Metrics'!$M$6:$M$205,'Metrics'!$E$6:$E$205,A102))</x:f>
      </x:c>
      <x:c r="V102" s="97"/>
    </x:row>
    <x:row r="103">
      <x:c r="A103" s="122"/>
      <x:c r="B103" s="125"/>
      <x:c r="C103" s="125"/>
      <x:c r="D103" s="123"/>
      <x:c r="E103" s="123"/>
      <x:c r="F103" s="125"/>
      <x:c r="G103" s="125"/>
      <x:c r="H103" s="125"/>
      <x:c r="I103" s="125"/>
      <x:c r="J103" s="125"/>
      <x:c r="K103" s="125"/>
      <x:c r="L103" s="137"/>
      <x:c r="M103" s="125"/>
      <x:c r="N103" s="123"/>
      <x:c r="O103" s="125"/>
      <x:c r="P103" s="126"/>
      <x:c r="Q103" s="136" t="str">
        <x:f>IF(A103="","",COUNTIF('Content Calendar'!$F$6:$F$305,A103))</x:f>
      </x:c>
      <x:c r="R103" s="136" t="str">
        <x:f>IF(A103="","",COUNTIFS('Content Calendar'!$F$6:$F$305,A103,'Content Calendar'!$U$6:$U$305,"Published"))</x:f>
      </x:c>
      <x:c r="S103" s="136" t="str">
        <x:f>IF(A103="","",SUMIFS('Metrics'!$F$6:$F$205,'Metrics'!$E$6:$E$205,A103))</x:f>
      </x:c>
      <x:c r="T103" s="136" t="str">
        <x:f>IF(A103="","",SUMIFS('Metrics'!$J$6:$J$205,'Metrics'!$E$6:$E$205,A103))</x:f>
      </x:c>
      <x:c r="U103" s="136" t="str">
        <x:f>IF(A103="","",SUMIFS('Metrics'!$M$6:$M$205,'Metrics'!$E$6:$E$205,A103))</x:f>
      </x:c>
      <x:c r="V103" s="97"/>
    </x:row>
    <x:row r="104">
      <x:c r="A104" s="122"/>
      <x:c r="B104" s="125"/>
      <x:c r="C104" s="125"/>
      <x:c r="D104" s="123"/>
      <x:c r="E104" s="123"/>
      <x:c r="F104" s="125"/>
      <x:c r="G104" s="125"/>
      <x:c r="H104" s="125"/>
      <x:c r="I104" s="125"/>
      <x:c r="J104" s="125"/>
      <x:c r="K104" s="125"/>
      <x:c r="L104" s="137"/>
      <x:c r="M104" s="125"/>
      <x:c r="N104" s="123"/>
      <x:c r="O104" s="125"/>
      <x:c r="P104" s="126"/>
      <x:c r="Q104" s="136" t="str">
        <x:f>IF(A104="","",COUNTIF('Content Calendar'!$F$6:$F$305,A104))</x:f>
      </x:c>
      <x:c r="R104" s="136" t="str">
        <x:f>IF(A104="","",COUNTIFS('Content Calendar'!$F$6:$F$305,A104,'Content Calendar'!$U$6:$U$305,"Published"))</x:f>
      </x:c>
      <x:c r="S104" s="136" t="str">
        <x:f>IF(A104="","",SUMIFS('Metrics'!$F$6:$F$205,'Metrics'!$E$6:$E$205,A104))</x:f>
      </x:c>
      <x:c r="T104" s="136" t="str">
        <x:f>IF(A104="","",SUMIFS('Metrics'!$J$6:$J$205,'Metrics'!$E$6:$E$205,A104))</x:f>
      </x:c>
      <x:c r="U104" s="136" t="str">
        <x:f>IF(A104="","",SUMIFS('Metrics'!$M$6:$M$205,'Metrics'!$E$6:$E$205,A104))</x:f>
      </x:c>
      <x:c r="V104" s="97"/>
    </x:row>
    <x:row r="105">
      <x:c r="A105" s="127"/>
      <x:c r="B105" s="130"/>
      <x:c r="C105" s="130"/>
      <x:c r="D105" s="128"/>
      <x:c r="E105" s="128"/>
      <x:c r="F105" s="130"/>
      <x:c r="G105" s="130"/>
      <x:c r="H105" s="130"/>
      <x:c r="I105" s="130"/>
      <x:c r="J105" s="130"/>
      <x:c r="K105" s="130"/>
      <x:c r="L105" s="138"/>
      <x:c r="M105" s="130"/>
      <x:c r="N105" s="128"/>
      <x:c r="O105" s="130"/>
      <x:c r="P105" s="131"/>
      <x:c r="Q105" s="136" t="str">
        <x:f>IF(A105="","",COUNTIF('Content Calendar'!$F$6:$F$305,A105))</x:f>
      </x:c>
      <x:c r="R105" s="136" t="str">
        <x:f>IF(A105="","",COUNTIFS('Content Calendar'!$F$6:$F$305,A105,'Content Calendar'!$U$6:$U$305,"Published"))</x:f>
      </x:c>
      <x:c r="S105" s="136" t="str">
        <x:f>IF(A105="","",SUMIFS('Metrics'!$F$6:$F$205,'Metrics'!$E$6:$E$205,A105))</x:f>
      </x:c>
      <x:c r="T105" s="136" t="str">
        <x:f>IF(A105="","",SUMIFS('Metrics'!$J$6:$J$205,'Metrics'!$E$6:$E$205,A105))</x:f>
      </x:c>
      <x:c r="U105" s="136" t="str">
        <x:f>IF(A105="","",SUMIFS('Metrics'!$M$6:$M$205,'Metrics'!$E$6:$E$205,A105))</x:f>
      </x:c>
      <x:c r="V105" s="98"/>
    </x:row>
  </x:sheetData>
  <x:mergeCells>
    <x:mergeCell ref="A1:V1"/>
    <x:mergeCell ref="A2:V2"/>
    <x:mergeCell ref="A4:V4"/>
  </x:mergeCells>
  <x:dataValidations count="4">
    <x:dataValidation type="list" sqref="C6:C105">
      <x:formula1>"National,Chapter,Campus partnership,Signature experience,Fundraising,Membership,Other"</x:formula1>
    </x:dataValidation>
    <x:dataValidation type="list" sqref="I6:I105">
      <x:formula1>"No,Yes — finance review,Yes — legal/finance review,Review needed"</x:formula1>
    </x:dataValidation>
    <x:dataValidation type="list" sqref="O6:O105">
      <x:formula1>"No,Yes,Pending decision"</x:formula1>
    </x:dataValidation>
    <x:dataValidation type="list" sqref="P6:P105">
      <x:formula1>"Planning,Approval pending,Approved,Live,Paused,Complete,Canceled,Archived"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5a31fa1d2e34ae7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32" hidden="0" customWidth="1"/>
    <x:col min="3" max="3" width="18" hidden="0" customWidth="1"/>
    <x:col min="4" max="4" width="25" hidden="0" customWidth="1"/>
    <x:col min="5" max="5" width="14" hidden="0" customWidth="1"/>
    <x:col min="6" max="6" width="18" hidden="0" customWidth="1"/>
    <x:col min="7" max="7" width="40" hidden="0" customWidth="1"/>
    <x:col min="8" max="8" width="35" hidden="0" customWidth="1"/>
    <x:col min="9" max="9" width="46" hidden="0" customWidth="1"/>
    <x:col min="10" max="10" width="27" hidden="0" customWidth="1"/>
    <x:col min="11" max="11" width="30" hidden="0" customWidth="1"/>
    <x:col min="12" max="12" width="14" hidden="0" customWidth="1"/>
    <x:col min="13" max="13" width="15" hidden="0" customWidth="1"/>
    <x:col min="14" max="14" width="29" hidden="0" customWidth="1"/>
    <x:col min="15" max="15" width="25" hidden="0" customWidth="1"/>
    <x:col min="16" max="16" width="28" hidden="0" customWidth="1"/>
    <x:col min="17" max="17" width="20" hidden="0" customWidth="1"/>
    <x:col min="18" max="18" width="18" hidden="0" customWidth="1"/>
    <x:col min="19" max="19" width="15" hidden="0" customWidth="1"/>
    <x:col min="20" max="20" width="21" hidden="0" customWidth="1"/>
    <x:col min="21" max="21" width="34" hidden="0" customWidth="1"/>
  </x:cols>
  <x:sheetData>
    <x:row r="1" ht="35" customHeight="1">
      <x:c r="A1" s="5" t="str">
        <x:v>BRAND &amp; MEDIA ASSET REGISTRY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</x:row>
    <x:row r="2" ht="30" customHeight="1">
      <x:c r="A2" s="9" t="str">
        <x:v>Editable masters, versions, rights, consent, alt text, permitted edits, and lifecycle status.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  <x:c r="Q2" s="9"/>
      <x:c r="R2" s="9"/>
      <x:c r="S2" s="9"/>
      <x:c r="T2" s="9"/>
      <x:c r="U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24" customHeight="1">
      <x:c r="A4" s="11" t="str">
        <x:v>CANONICAL ASSET, ACCESSIBILITY &amp; RIGHTS CONTROL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  <x:c r="P4" s="11"/>
      <x:c r="Q4" s="11"/>
      <x:c r="R4" s="11"/>
      <x:c r="S4" s="11"/>
      <x:c r="T4" s="11"/>
      <x:c r="U4" s="11"/>
    </x:row>
    <x:row r="5" ht="34" customHeight="1">
      <x:c r="A5" s="86" t="str">
        <x:v>Asset ID</x:v>
      </x:c>
      <x:c r="B5" s="87" t="str">
        <x:v>Asset title</x:v>
      </x:c>
      <x:c r="C5" s="87" t="str">
        <x:v>Asset type</x:v>
      </x:c>
      <x:c r="D5" s="87" t="str">
        <x:v>Campaign / category</x:v>
      </x:c>
      <x:c r="E5" s="87" t="str">
        <x:v>Version</x:v>
      </x:c>
      <x:c r="F5" s="87" t="str">
        <x:v>Owner</x:v>
      </x:c>
      <x:c r="G5" s="87" t="str">
        <x:v>Source / editable master URL</x:v>
      </x:c>
      <x:c r="H5" s="87" t="str">
        <x:v>Export URL</x:v>
      </x:c>
      <x:c r="I5" s="87" t="str">
        <x:v>Alt text / transcript</x:v>
      </x:c>
      <x:c r="J5" s="87" t="str">
        <x:v>Subject / creator consent ID</x:v>
      </x:c>
      <x:c r="K5" s="87" t="str">
        <x:v>License / rights basis</x:v>
      </x:c>
      <x:c r="L5" s="87" t="str">
        <x:v>Rights start</x:v>
      </x:c>
      <x:c r="M5" s="87" t="str">
        <x:v>Rights expiration</x:v>
      </x:c>
      <x:c r="N5" s="87" t="str">
        <x:v>Permitted edits</x:v>
      </x:c>
      <x:c r="O5" s="87" t="str">
        <x:v>Locked elements</x:v>
      </x:c>
      <x:c r="P5" s="87" t="str">
        <x:v>Localizable fields</x:v>
      </x:c>
      <x:c r="Q5" s="87" t="str">
        <x:v>Accessibility QA</x:v>
      </x:c>
      <x:c r="R5" s="87" t="str">
        <x:v>Status</x:v>
      </x:c>
      <x:c r="S5" s="87" t="str">
        <x:v>Review date</x:v>
      </x:c>
      <x:c r="T5" s="87" t="str">
        <x:v>Supersedes asset ID</x:v>
      </x:c>
      <x:c r="U5" s="88" t="str">
        <x:v>Notes</x:v>
      </x:c>
    </x:row>
    <x:row r="6">
      <x:c r="A6" s="115"/>
      <x:c r="B6" s="118"/>
      <x:c r="C6" s="118"/>
      <x:c r="D6" s="118"/>
      <x:c r="E6" s="118"/>
      <x:c r="F6" s="118"/>
      <x:c r="G6" s="118"/>
      <x:c r="H6" s="118"/>
      <x:c r="I6" s="118"/>
      <x:c r="J6" s="118"/>
      <x:c r="K6" s="118"/>
      <x:c r="L6" s="116"/>
      <x:c r="M6" s="116"/>
      <x:c r="N6" s="118"/>
      <x:c r="O6" s="118"/>
      <x:c r="P6" s="118"/>
      <x:c r="Q6" s="118"/>
      <x:c r="R6" s="118"/>
      <x:c r="S6" s="116"/>
      <x:c r="T6" s="118"/>
      <x:c r="U6" s="119"/>
    </x:row>
    <x:row r="7">
      <x:c r="A7" s="122"/>
      <x:c r="B7" s="125"/>
      <x:c r="C7" s="125"/>
      <x:c r="D7" s="125"/>
      <x:c r="E7" s="125"/>
      <x:c r="F7" s="125"/>
      <x:c r="G7" s="125"/>
      <x:c r="H7" s="125"/>
      <x:c r="I7" s="125"/>
      <x:c r="J7" s="125"/>
      <x:c r="K7" s="125"/>
      <x:c r="L7" s="123"/>
      <x:c r="M7" s="123"/>
      <x:c r="N7" s="125"/>
      <x:c r="O7" s="125"/>
      <x:c r="P7" s="125"/>
      <x:c r="Q7" s="125"/>
      <x:c r="R7" s="125"/>
      <x:c r="S7" s="123"/>
      <x:c r="T7" s="125"/>
      <x:c r="U7" s="126"/>
    </x:row>
    <x:row r="8">
      <x:c r="A8" s="122"/>
      <x:c r="B8" s="125"/>
      <x:c r="C8" s="125"/>
      <x:c r="D8" s="125"/>
      <x:c r="E8" s="125"/>
      <x:c r="F8" s="125"/>
      <x:c r="G8" s="125"/>
      <x:c r="H8" s="125"/>
      <x:c r="I8" s="125"/>
      <x:c r="J8" s="125"/>
      <x:c r="K8" s="125"/>
      <x:c r="L8" s="123"/>
      <x:c r="M8" s="123"/>
      <x:c r="N8" s="125"/>
      <x:c r="O8" s="125"/>
      <x:c r="P8" s="125"/>
      <x:c r="Q8" s="125"/>
      <x:c r="R8" s="125"/>
      <x:c r="S8" s="123"/>
      <x:c r="T8" s="125"/>
      <x:c r="U8" s="126"/>
    </x:row>
    <x:row r="9">
      <x:c r="A9" s="122"/>
      <x:c r="B9" s="125"/>
      <x:c r="C9" s="125"/>
      <x:c r="D9" s="125"/>
      <x:c r="E9" s="125"/>
      <x:c r="F9" s="125"/>
      <x:c r="G9" s="125"/>
      <x:c r="H9" s="125"/>
      <x:c r="I9" s="125"/>
      <x:c r="J9" s="125"/>
      <x:c r="K9" s="125"/>
      <x:c r="L9" s="123"/>
      <x:c r="M9" s="123"/>
      <x:c r="N9" s="125"/>
      <x:c r="O9" s="125"/>
      <x:c r="P9" s="125"/>
      <x:c r="Q9" s="125"/>
      <x:c r="R9" s="125"/>
      <x:c r="S9" s="123"/>
      <x:c r="T9" s="125"/>
      <x:c r="U9" s="126"/>
    </x:row>
    <x:row r="10">
      <x:c r="A10" s="122"/>
      <x:c r="B10" s="125"/>
      <x:c r="C10" s="125"/>
      <x:c r="D10" s="125"/>
      <x:c r="E10" s="125"/>
      <x:c r="F10" s="125"/>
      <x:c r="G10" s="125"/>
      <x:c r="H10" s="125"/>
      <x:c r="I10" s="125"/>
      <x:c r="J10" s="125"/>
      <x:c r="K10" s="125"/>
      <x:c r="L10" s="123"/>
      <x:c r="M10" s="123"/>
      <x:c r="N10" s="125"/>
      <x:c r="O10" s="125"/>
      <x:c r="P10" s="125"/>
      <x:c r="Q10" s="125"/>
      <x:c r="R10" s="125"/>
      <x:c r="S10" s="123"/>
      <x:c r="T10" s="125"/>
      <x:c r="U10" s="126"/>
    </x:row>
    <x:row r="11">
      <x:c r="A11" s="122"/>
      <x:c r="B11" s="125"/>
      <x:c r="C11" s="125"/>
      <x:c r="D11" s="125"/>
      <x:c r="E11" s="125"/>
      <x:c r="F11" s="125"/>
      <x:c r="G11" s="125"/>
      <x:c r="H11" s="125"/>
      <x:c r="I11" s="125"/>
      <x:c r="J11" s="125"/>
      <x:c r="K11" s="125"/>
      <x:c r="L11" s="123"/>
      <x:c r="M11" s="123"/>
      <x:c r="N11" s="125"/>
      <x:c r="O11" s="125"/>
      <x:c r="P11" s="125"/>
      <x:c r="Q11" s="125"/>
      <x:c r="R11" s="125"/>
      <x:c r="S11" s="123"/>
      <x:c r="T11" s="125"/>
      <x:c r="U11" s="126"/>
    </x:row>
    <x:row r="12">
      <x:c r="A12" s="122"/>
      <x:c r="B12" s="125"/>
      <x:c r="C12" s="125"/>
      <x:c r="D12" s="125"/>
      <x:c r="E12" s="125"/>
      <x:c r="F12" s="125"/>
      <x:c r="G12" s="125"/>
      <x:c r="H12" s="125"/>
      <x:c r="I12" s="125"/>
      <x:c r="J12" s="125"/>
      <x:c r="K12" s="125"/>
      <x:c r="L12" s="123"/>
      <x:c r="M12" s="123"/>
      <x:c r="N12" s="125"/>
      <x:c r="O12" s="125"/>
      <x:c r="P12" s="125"/>
      <x:c r="Q12" s="125"/>
      <x:c r="R12" s="125"/>
      <x:c r="S12" s="123"/>
      <x:c r="T12" s="125"/>
      <x:c r="U12" s="126"/>
    </x:row>
    <x:row r="13">
      <x:c r="A13" s="122"/>
      <x:c r="B13" s="125"/>
      <x:c r="C13" s="125"/>
      <x:c r="D13" s="125"/>
      <x:c r="E13" s="125"/>
      <x:c r="F13" s="125"/>
      <x:c r="G13" s="125"/>
      <x:c r="H13" s="125"/>
      <x:c r="I13" s="125"/>
      <x:c r="J13" s="125"/>
      <x:c r="K13" s="125"/>
      <x:c r="L13" s="123"/>
      <x:c r="M13" s="123"/>
      <x:c r="N13" s="125"/>
      <x:c r="O13" s="125"/>
      <x:c r="P13" s="125"/>
      <x:c r="Q13" s="125"/>
      <x:c r="R13" s="125"/>
      <x:c r="S13" s="123"/>
      <x:c r="T13" s="125"/>
      <x:c r="U13" s="126"/>
    </x:row>
    <x:row r="14">
      <x:c r="A14" s="122"/>
      <x:c r="B14" s="125"/>
      <x:c r="C14" s="125"/>
      <x:c r="D14" s="125"/>
      <x:c r="E14" s="125"/>
      <x:c r="F14" s="125"/>
      <x:c r="G14" s="125"/>
      <x:c r="H14" s="125"/>
      <x:c r="I14" s="125"/>
      <x:c r="J14" s="125"/>
      <x:c r="K14" s="125"/>
      <x:c r="L14" s="123"/>
      <x:c r="M14" s="123"/>
      <x:c r="N14" s="125"/>
      <x:c r="O14" s="125"/>
      <x:c r="P14" s="125"/>
      <x:c r="Q14" s="125"/>
      <x:c r="R14" s="125"/>
      <x:c r="S14" s="123"/>
      <x:c r="T14" s="125"/>
      <x:c r="U14" s="126"/>
    </x:row>
    <x:row r="15">
      <x:c r="A15" s="122"/>
      <x:c r="B15" s="125"/>
      <x:c r="C15" s="125"/>
      <x:c r="D15" s="125"/>
      <x:c r="E15" s="125"/>
      <x:c r="F15" s="125"/>
      <x:c r="G15" s="125"/>
      <x:c r="H15" s="125"/>
      <x:c r="I15" s="125"/>
      <x:c r="J15" s="125"/>
      <x:c r="K15" s="125"/>
      <x:c r="L15" s="123"/>
      <x:c r="M15" s="123"/>
      <x:c r="N15" s="125"/>
      <x:c r="O15" s="125"/>
      <x:c r="P15" s="125"/>
      <x:c r="Q15" s="125"/>
      <x:c r="R15" s="125"/>
      <x:c r="S15" s="123"/>
      <x:c r="T15" s="125"/>
      <x:c r="U15" s="126"/>
    </x:row>
    <x:row r="16">
      <x:c r="A16" s="122"/>
      <x:c r="B16" s="125"/>
      <x:c r="C16" s="125"/>
      <x:c r="D16" s="125"/>
      <x:c r="E16" s="125"/>
      <x:c r="F16" s="125"/>
      <x:c r="G16" s="125"/>
      <x:c r="H16" s="125"/>
      <x:c r="I16" s="125"/>
      <x:c r="J16" s="125"/>
      <x:c r="K16" s="125"/>
      <x:c r="L16" s="123"/>
      <x:c r="M16" s="123"/>
      <x:c r="N16" s="125"/>
      <x:c r="O16" s="125"/>
      <x:c r="P16" s="125"/>
      <x:c r="Q16" s="125"/>
      <x:c r="R16" s="125"/>
      <x:c r="S16" s="123"/>
      <x:c r="T16" s="125"/>
      <x:c r="U16" s="126"/>
    </x:row>
    <x:row r="17">
      <x:c r="A17" s="122"/>
      <x:c r="B17" s="125"/>
      <x:c r="C17" s="125"/>
      <x:c r="D17" s="125"/>
      <x:c r="E17" s="125"/>
      <x:c r="F17" s="125"/>
      <x:c r="G17" s="125"/>
      <x:c r="H17" s="125"/>
      <x:c r="I17" s="125"/>
      <x:c r="J17" s="125"/>
      <x:c r="K17" s="125"/>
      <x:c r="L17" s="123"/>
      <x:c r="M17" s="123"/>
      <x:c r="N17" s="125"/>
      <x:c r="O17" s="125"/>
      <x:c r="P17" s="125"/>
      <x:c r="Q17" s="125"/>
      <x:c r="R17" s="125"/>
      <x:c r="S17" s="123"/>
      <x:c r="T17" s="125"/>
      <x:c r="U17" s="126"/>
    </x:row>
    <x:row r="18">
      <x:c r="A18" s="122"/>
      <x:c r="B18" s="125"/>
      <x:c r="C18" s="125"/>
      <x:c r="D18" s="125"/>
      <x:c r="E18" s="125"/>
      <x:c r="F18" s="125"/>
      <x:c r="G18" s="125"/>
      <x:c r="H18" s="125"/>
      <x:c r="I18" s="125"/>
      <x:c r="J18" s="125"/>
      <x:c r="K18" s="125"/>
      <x:c r="L18" s="123"/>
      <x:c r="M18" s="123"/>
      <x:c r="N18" s="125"/>
      <x:c r="O18" s="125"/>
      <x:c r="P18" s="125"/>
      <x:c r="Q18" s="125"/>
      <x:c r="R18" s="125"/>
      <x:c r="S18" s="123"/>
      <x:c r="T18" s="125"/>
      <x:c r="U18" s="126"/>
    </x:row>
    <x:row r="19">
      <x:c r="A19" s="122"/>
      <x:c r="B19" s="125"/>
      <x:c r="C19" s="125"/>
      <x:c r="D19" s="125"/>
      <x:c r="E19" s="125"/>
      <x:c r="F19" s="125"/>
      <x:c r="G19" s="125"/>
      <x:c r="H19" s="125"/>
      <x:c r="I19" s="125"/>
      <x:c r="J19" s="125"/>
      <x:c r="K19" s="125"/>
      <x:c r="L19" s="123"/>
      <x:c r="M19" s="123"/>
      <x:c r="N19" s="125"/>
      <x:c r="O19" s="125"/>
      <x:c r="P19" s="125"/>
      <x:c r="Q19" s="125"/>
      <x:c r="R19" s="125"/>
      <x:c r="S19" s="123"/>
      <x:c r="T19" s="125"/>
      <x:c r="U19" s="126"/>
    </x:row>
    <x:row r="20">
      <x:c r="A20" s="122"/>
      <x:c r="B20" s="125"/>
      <x:c r="C20" s="125"/>
      <x:c r="D20" s="125"/>
      <x:c r="E20" s="125"/>
      <x:c r="F20" s="125"/>
      <x:c r="G20" s="125"/>
      <x:c r="H20" s="125"/>
      <x:c r="I20" s="125"/>
      <x:c r="J20" s="125"/>
      <x:c r="K20" s="125"/>
      <x:c r="L20" s="123"/>
      <x:c r="M20" s="123"/>
      <x:c r="N20" s="125"/>
      <x:c r="O20" s="125"/>
      <x:c r="P20" s="125"/>
      <x:c r="Q20" s="125"/>
      <x:c r="R20" s="125"/>
      <x:c r="S20" s="123"/>
      <x:c r="T20" s="125"/>
      <x:c r="U20" s="126"/>
    </x:row>
    <x:row r="21">
      <x:c r="A21" s="122"/>
      <x:c r="B21" s="125"/>
      <x:c r="C21" s="125"/>
      <x:c r="D21" s="125"/>
      <x:c r="E21" s="125"/>
      <x:c r="F21" s="125"/>
      <x:c r="G21" s="125"/>
      <x:c r="H21" s="125"/>
      <x:c r="I21" s="125"/>
      <x:c r="J21" s="125"/>
      <x:c r="K21" s="125"/>
      <x:c r="L21" s="123"/>
      <x:c r="M21" s="123"/>
      <x:c r="N21" s="125"/>
      <x:c r="O21" s="125"/>
      <x:c r="P21" s="125"/>
      <x:c r="Q21" s="125"/>
      <x:c r="R21" s="125"/>
      <x:c r="S21" s="123"/>
      <x:c r="T21" s="125"/>
      <x:c r="U21" s="126"/>
    </x:row>
    <x:row r="22">
      <x:c r="A22" s="122"/>
      <x:c r="B22" s="125"/>
      <x:c r="C22" s="125"/>
      <x:c r="D22" s="125"/>
      <x:c r="E22" s="125"/>
      <x:c r="F22" s="125"/>
      <x:c r="G22" s="125"/>
      <x:c r="H22" s="125"/>
      <x:c r="I22" s="125"/>
      <x:c r="J22" s="125"/>
      <x:c r="K22" s="125"/>
      <x:c r="L22" s="123"/>
      <x:c r="M22" s="123"/>
      <x:c r="N22" s="125"/>
      <x:c r="O22" s="125"/>
      <x:c r="P22" s="125"/>
      <x:c r="Q22" s="125"/>
      <x:c r="R22" s="125"/>
      <x:c r="S22" s="123"/>
      <x:c r="T22" s="125"/>
      <x:c r="U22" s="126"/>
    </x:row>
    <x:row r="23">
      <x:c r="A23" s="122"/>
      <x:c r="B23" s="125"/>
      <x:c r="C23" s="125"/>
      <x:c r="D23" s="125"/>
      <x:c r="E23" s="125"/>
      <x:c r="F23" s="125"/>
      <x:c r="G23" s="125"/>
      <x:c r="H23" s="125"/>
      <x:c r="I23" s="125"/>
      <x:c r="J23" s="125"/>
      <x:c r="K23" s="125"/>
      <x:c r="L23" s="123"/>
      <x:c r="M23" s="123"/>
      <x:c r="N23" s="125"/>
      <x:c r="O23" s="125"/>
      <x:c r="P23" s="125"/>
      <x:c r="Q23" s="125"/>
      <x:c r="R23" s="125"/>
      <x:c r="S23" s="123"/>
      <x:c r="T23" s="125"/>
      <x:c r="U23" s="126"/>
    </x:row>
    <x:row r="24">
      <x:c r="A24" s="122"/>
      <x:c r="B24" s="125"/>
      <x:c r="C24" s="125"/>
      <x:c r="D24" s="125"/>
      <x:c r="E24" s="125"/>
      <x:c r="F24" s="125"/>
      <x:c r="G24" s="125"/>
      <x:c r="H24" s="125"/>
      <x:c r="I24" s="125"/>
      <x:c r="J24" s="125"/>
      <x:c r="K24" s="125"/>
      <x:c r="L24" s="123"/>
      <x:c r="M24" s="123"/>
      <x:c r="N24" s="125"/>
      <x:c r="O24" s="125"/>
      <x:c r="P24" s="125"/>
      <x:c r="Q24" s="125"/>
      <x:c r="R24" s="125"/>
      <x:c r="S24" s="123"/>
      <x:c r="T24" s="125"/>
      <x:c r="U24" s="126"/>
    </x:row>
    <x:row r="25">
      <x:c r="A25" s="122"/>
      <x:c r="B25" s="125"/>
      <x:c r="C25" s="125"/>
      <x:c r="D25" s="125"/>
      <x:c r="E25" s="125"/>
      <x:c r="F25" s="125"/>
      <x:c r="G25" s="125"/>
      <x:c r="H25" s="125"/>
      <x:c r="I25" s="125"/>
      <x:c r="J25" s="125"/>
      <x:c r="K25" s="125"/>
      <x:c r="L25" s="123"/>
      <x:c r="M25" s="123"/>
      <x:c r="N25" s="125"/>
      <x:c r="O25" s="125"/>
      <x:c r="P25" s="125"/>
      <x:c r="Q25" s="125"/>
      <x:c r="R25" s="125"/>
      <x:c r="S25" s="123"/>
      <x:c r="T25" s="125"/>
      <x:c r="U25" s="126"/>
    </x:row>
    <x:row r="26">
      <x:c r="A26" s="122"/>
      <x:c r="B26" s="125"/>
      <x:c r="C26" s="125"/>
      <x:c r="D26" s="125"/>
      <x:c r="E26" s="125"/>
      <x:c r="F26" s="125"/>
      <x:c r="G26" s="125"/>
      <x:c r="H26" s="125"/>
      <x:c r="I26" s="125"/>
      <x:c r="J26" s="125"/>
      <x:c r="K26" s="125"/>
      <x:c r="L26" s="123"/>
      <x:c r="M26" s="123"/>
      <x:c r="N26" s="125"/>
      <x:c r="O26" s="125"/>
      <x:c r="P26" s="125"/>
      <x:c r="Q26" s="125"/>
      <x:c r="R26" s="125"/>
      <x:c r="S26" s="123"/>
      <x:c r="T26" s="125"/>
      <x:c r="U26" s="126"/>
    </x:row>
    <x:row r="27">
      <x:c r="A27" s="122"/>
      <x:c r="B27" s="125"/>
      <x:c r="C27" s="125"/>
      <x:c r="D27" s="125"/>
      <x:c r="E27" s="125"/>
      <x:c r="F27" s="125"/>
      <x:c r="G27" s="125"/>
      <x:c r="H27" s="125"/>
      <x:c r="I27" s="125"/>
      <x:c r="J27" s="125"/>
      <x:c r="K27" s="125"/>
      <x:c r="L27" s="123"/>
      <x:c r="M27" s="123"/>
      <x:c r="N27" s="125"/>
      <x:c r="O27" s="125"/>
      <x:c r="P27" s="125"/>
      <x:c r="Q27" s="125"/>
      <x:c r="R27" s="125"/>
      <x:c r="S27" s="123"/>
      <x:c r="T27" s="125"/>
      <x:c r="U27" s="126"/>
    </x:row>
    <x:row r="28">
      <x:c r="A28" s="122"/>
      <x:c r="B28" s="125"/>
      <x:c r="C28" s="125"/>
      <x:c r="D28" s="125"/>
      <x:c r="E28" s="125"/>
      <x:c r="F28" s="125"/>
      <x:c r="G28" s="125"/>
      <x:c r="H28" s="125"/>
      <x:c r="I28" s="125"/>
      <x:c r="J28" s="125"/>
      <x:c r="K28" s="125"/>
      <x:c r="L28" s="123"/>
      <x:c r="M28" s="123"/>
      <x:c r="N28" s="125"/>
      <x:c r="O28" s="125"/>
      <x:c r="P28" s="125"/>
      <x:c r="Q28" s="125"/>
      <x:c r="R28" s="125"/>
      <x:c r="S28" s="123"/>
      <x:c r="T28" s="125"/>
      <x:c r="U28" s="126"/>
    </x:row>
    <x:row r="29">
      <x:c r="A29" s="122"/>
      <x:c r="B29" s="125"/>
      <x:c r="C29" s="125"/>
      <x:c r="D29" s="125"/>
      <x:c r="E29" s="125"/>
      <x:c r="F29" s="125"/>
      <x:c r="G29" s="125"/>
      <x:c r="H29" s="125"/>
      <x:c r="I29" s="125"/>
      <x:c r="J29" s="125"/>
      <x:c r="K29" s="125"/>
      <x:c r="L29" s="123"/>
      <x:c r="M29" s="123"/>
      <x:c r="N29" s="125"/>
      <x:c r="O29" s="125"/>
      <x:c r="P29" s="125"/>
      <x:c r="Q29" s="125"/>
      <x:c r="R29" s="125"/>
      <x:c r="S29" s="123"/>
      <x:c r="T29" s="125"/>
      <x:c r="U29" s="126"/>
    </x:row>
    <x:row r="30">
      <x:c r="A30" s="122"/>
      <x:c r="B30" s="125"/>
      <x:c r="C30" s="125"/>
      <x:c r="D30" s="125"/>
      <x:c r="E30" s="125"/>
      <x:c r="F30" s="125"/>
      <x:c r="G30" s="125"/>
      <x:c r="H30" s="125"/>
      <x:c r="I30" s="125"/>
      <x:c r="J30" s="125"/>
      <x:c r="K30" s="125"/>
      <x:c r="L30" s="123"/>
      <x:c r="M30" s="123"/>
      <x:c r="N30" s="125"/>
      <x:c r="O30" s="125"/>
      <x:c r="P30" s="125"/>
      <x:c r="Q30" s="125"/>
      <x:c r="R30" s="125"/>
      <x:c r="S30" s="123"/>
      <x:c r="T30" s="125"/>
      <x:c r="U30" s="126"/>
    </x:row>
    <x:row r="31">
      <x:c r="A31" s="122"/>
      <x:c r="B31" s="125"/>
      <x:c r="C31" s="125"/>
      <x:c r="D31" s="125"/>
      <x:c r="E31" s="125"/>
      <x:c r="F31" s="125"/>
      <x:c r="G31" s="125"/>
      <x:c r="H31" s="125"/>
      <x:c r="I31" s="125"/>
      <x:c r="J31" s="125"/>
      <x:c r="K31" s="125"/>
      <x:c r="L31" s="123"/>
      <x:c r="M31" s="123"/>
      <x:c r="N31" s="125"/>
      <x:c r="O31" s="125"/>
      <x:c r="P31" s="125"/>
      <x:c r="Q31" s="125"/>
      <x:c r="R31" s="125"/>
      <x:c r="S31" s="123"/>
      <x:c r="T31" s="125"/>
      <x:c r="U31" s="126"/>
    </x:row>
    <x:row r="32">
      <x:c r="A32" s="122"/>
      <x:c r="B32" s="125"/>
      <x:c r="C32" s="125"/>
      <x:c r="D32" s="125"/>
      <x:c r="E32" s="125"/>
      <x:c r="F32" s="125"/>
      <x:c r="G32" s="125"/>
      <x:c r="H32" s="125"/>
      <x:c r="I32" s="125"/>
      <x:c r="J32" s="125"/>
      <x:c r="K32" s="125"/>
      <x:c r="L32" s="123"/>
      <x:c r="M32" s="123"/>
      <x:c r="N32" s="125"/>
      <x:c r="O32" s="125"/>
      <x:c r="P32" s="125"/>
      <x:c r="Q32" s="125"/>
      <x:c r="R32" s="125"/>
      <x:c r="S32" s="123"/>
      <x:c r="T32" s="125"/>
      <x:c r="U32" s="126"/>
    </x:row>
    <x:row r="33">
      <x:c r="A33" s="122"/>
      <x:c r="B33" s="125"/>
      <x:c r="C33" s="125"/>
      <x:c r="D33" s="125"/>
      <x:c r="E33" s="125"/>
      <x:c r="F33" s="125"/>
      <x:c r="G33" s="125"/>
      <x:c r="H33" s="125"/>
      <x:c r="I33" s="125"/>
      <x:c r="J33" s="125"/>
      <x:c r="K33" s="125"/>
      <x:c r="L33" s="123"/>
      <x:c r="M33" s="123"/>
      <x:c r="N33" s="125"/>
      <x:c r="O33" s="125"/>
      <x:c r="P33" s="125"/>
      <x:c r="Q33" s="125"/>
      <x:c r="R33" s="125"/>
      <x:c r="S33" s="123"/>
      <x:c r="T33" s="125"/>
      <x:c r="U33" s="126"/>
    </x:row>
    <x:row r="34">
      <x:c r="A34" s="122"/>
      <x:c r="B34" s="125"/>
      <x:c r="C34" s="125"/>
      <x:c r="D34" s="125"/>
      <x:c r="E34" s="125"/>
      <x:c r="F34" s="125"/>
      <x:c r="G34" s="125"/>
      <x:c r="H34" s="125"/>
      <x:c r="I34" s="125"/>
      <x:c r="J34" s="125"/>
      <x:c r="K34" s="125"/>
      <x:c r="L34" s="123"/>
      <x:c r="M34" s="123"/>
      <x:c r="N34" s="125"/>
      <x:c r="O34" s="125"/>
      <x:c r="P34" s="125"/>
      <x:c r="Q34" s="125"/>
      <x:c r="R34" s="125"/>
      <x:c r="S34" s="123"/>
      <x:c r="T34" s="125"/>
      <x:c r="U34" s="126"/>
    </x:row>
    <x:row r="35">
      <x:c r="A35" s="122"/>
      <x:c r="B35" s="125"/>
      <x:c r="C35" s="125"/>
      <x:c r="D35" s="125"/>
      <x:c r="E35" s="125"/>
      <x:c r="F35" s="125"/>
      <x:c r="G35" s="125"/>
      <x:c r="H35" s="125"/>
      <x:c r="I35" s="125"/>
      <x:c r="J35" s="125"/>
      <x:c r="K35" s="125"/>
      <x:c r="L35" s="123"/>
      <x:c r="M35" s="123"/>
      <x:c r="N35" s="125"/>
      <x:c r="O35" s="125"/>
      <x:c r="P35" s="125"/>
      <x:c r="Q35" s="125"/>
      <x:c r="R35" s="125"/>
      <x:c r="S35" s="123"/>
      <x:c r="T35" s="125"/>
      <x:c r="U35" s="126"/>
    </x:row>
    <x:row r="36">
      <x:c r="A36" s="122"/>
      <x:c r="B36" s="125"/>
      <x:c r="C36" s="125"/>
      <x:c r="D36" s="125"/>
      <x:c r="E36" s="125"/>
      <x:c r="F36" s="125"/>
      <x:c r="G36" s="125"/>
      <x:c r="H36" s="125"/>
      <x:c r="I36" s="125"/>
      <x:c r="J36" s="125"/>
      <x:c r="K36" s="125"/>
      <x:c r="L36" s="123"/>
      <x:c r="M36" s="123"/>
      <x:c r="N36" s="125"/>
      <x:c r="O36" s="125"/>
      <x:c r="P36" s="125"/>
      <x:c r="Q36" s="125"/>
      <x:c r="R36" s="125"/>
      <x:c r="S36" s="123"/>
      <x:c r="T36" s="125"/>
      <x:c r="U36" s="126"/>
    </x:row>
    <x:row r="37">
      <x:c r="A37" s="122"/>
      <x:c r="B37" s="125"/>
      <x:c r="C37" s="125"/>
      <x:c r="D37" s="125"/>
      <x:c r="E37" s="125"/>
      <x:c r="F37" s="125"/>
      <x:c r="G37" s="125"/>
      <x:c r="H37" s="125"/>
      <x:c r="I37" s="125"/>
      <x:c r="J37" s="125"/>
      <x:c r="K37" s="125"/>
      <x:c r="L37" s="123"/>
      <x:c r="M37" s="123"/>
      <x:c r="N37" s="125"/>
      <x:c r="O37" s="125"/>
      <x:c r="P37" s="125"/>
      <x:c r="Q37" s="125"/>
      <x:c r="R37" s="125"/>
      <x:c r="S37" s="123"/>
      <x:c r="T37" s="125"/>
      <x:c r="U37" s="126"/>
    </x:row>
    <x:row r="38">
      <x:c r="A38" s="122"/>
      <x:c r="B38" s="125"/>
      <x:c r="C38" s="125"/>
      <x:c r="D38" s="125"/>
      <x:c r="E38" s="125"/>
      <x:c r="F38" s="125"/>
      <x:c r="G38" s="125"/>
      <x:c r="H38" s="125"/>
      <x:c r="I38" s="125"/>
      <x:c r="J38" s="125"/>
      <x:c r="K38" s="125"/>
      <x:c r="L38" s="123"/>
      <x:c r="M38" s="123"/>
      <x:c r="N38" s="125"/>
      <x:c r="O38" s="125"/>
      <x:c r="P38" s="125"/>
      <x:c r="Q38" s="125"/>
      <x:c r="R38" s="125"/>
      <x:c r="S38" s="123"/>
      <x:c r="T38" s="125"/>
      <x:c r="U38" s="126"/>
    </x:row>
    <x:row r="39">
      <x:c r="A39" s="122"/>
      <x:c r="B39" s="125"/>
      <x:c r="C39" s="125"/>
      <x:c r="D39" s="125"/>
      <x:c r="E39" s="125"/>
      <x:c r="F39" s="125"/>
      <x:c r="G39" s="125"/>
      <x:c r="H39" s="125"/>
      <x:c r="I39" s="125"/>
      <x:c r="J39" s="125"/>
      <x:c r="K39" s="125"/>
      <x:c r="L39" s="123"/>
      <x:c r="M39" s="123"/>
      <x:c r="N39" s="125"/>
      <x:c r="O39" s="125"/>
      <x:c r="P39" s="125"/>
      <x:c r="Q39" s="125"/>
      <x:c r="R39" s="125"/>
      <x:c r="S39" s="123"/>
      <x:c r="T39" s="125"/>
      <x:c r="U39" s="126"/>
    </x:row>
    <x:row r="40">
      <x:c r="A40" s="122"/>
      <x:c r="B40" s="125"/>
      <x:c r="C40" s="125"/>
      <x:c r="D40" s="125"/>
      <x:c r="E40" s="125"/>
      <x:c r="F40" s="125"/>
      <x:c r="G40" s="125"/>
      <x:c r="H40" s="125"/>
      <x:c r="I40" s="125"/>
      <x:c r="J40" s="125"/>
      <x:c r="K40" s="125"/>
      <x:c r="L40" s="123"/>
      <x:c r="M40" s="123"/>
      <x:c r="N40" s="125"/>
      <x:c r="O40" s="125"/>
      <x:c r="P40" s="125"/>
      <x:c r="Q40" s="125"/>
      <x:c r="R40" s="125"/>
      <x:c r="S40" s="123"/>
      <x:c r="T40" s="125"/>
      <x:c r="U40" s="126"/>
    </x:row>
    <x:row r="41">
      <x:c r="A41" s="122"/>
      <x:c r="B41" s="125"/>
      <x:c r="C41" s="125"/>
      <x:c r="D41" s="125"/>
      <x:c r="E41" s="125"/>
      <x:c r="F41" s="125"/>
      <x:c r="G41" s="125"/>
      <x:c r="H41" s="125"/>
      <x:c r="I41" s="125"/>
      <x:c r="J41" s="125"/>
      <x:c r="K41" s="125"/>
      <x:c r="L41" s="123"/>
      <x:c r="M41" s="123"/>
      <x:c r="N41" s="125"/>
      <x:c r="O41" s="125"/>
      <x:c r="P41" s="125"/>
      <x:c r="Q41" s="125"/>
      <x:c r="R41" s="125"/>
      <x:c r="S41" s="123"/>
      <x:c r="T41" s="125"/>
      <x:c r="U41" s="126"/>
    </x:row>
    <x:row r="42">
      <x:c r="A42" s="122"/>
      <x:c r="B42" s="125"/>
      <x:c r="C42" s="125"/>
      <x:c r="D42" s="125"/>
      <x:c r="E42" s="125"/>
      <x:c r="F42" s="125"/>
      <x:c r="G42" s="125"/>
      <x:c r="H42" s="125"/>
      <x:c r="I42" s="125"/>
      <x:c r="J42" s="125"/>
      <x:c r="K42" s="125"/>
      <x:c r="L42" s="123"/>
      <x:c r="M42" s="123"/>
      <x:c r="N42" s="125"/>
      <x:c r="O42" s="125"/>
      <x:c r="P42" s="125"/>
      <x:c r="Q42" s="125"/>
      <x:c r="R42" s="125"/>
      <x:c r="S42" s="123"/>
      <x:c r="T42" s="125"/>
      <x:c r="U42" s="126"/>
    </x:row>
    <x:row r="43">
      <x:c r="A43" s="122"/>
      <x:c r="B43" s="125"/>
      <x:c r="C43" s="125"/>
      <x:c r="D43" s="125"/>
      <x:c r="E43" s="125"/>
      <x:c r="F43" s="125"/>
      <x:c r="G43" s="125"/>
      <x:c r="H43" s="125"/>
      <x:c r="I43" s="125"/>
      <x:c r="J43" s="125"/>
      <x:c r="K43" s="125"/>
      <x:c r="L43" s="123"/>
      <x:c r="M43" s="123"/>
      <x:c r="N43" s="125"/>
      <x:c r="O43" s="125"/>
      <x:c r="P43" s="125"/>
      <x:c r="Q43" s="125"/>
      <x:c r="R43" s="125"/>
      <x:c r="S43" s="123"/>
      <x:c r="T43" s="125"/>
      <x:c r="U43" s="126"/>
    </x:row>
    <x:row r="44">
      <x:c r="A44" s="122"/>
      <x:c r="B44" s="125"/>
      <x:c r="C44" s="125"/>
      <x:c r="D44" s="125"/>
      <x:c r="E44" s="125"/>
      <x:c r="F44" s="125"/>
      <x:c r="G44" s="125"/>
      <x:c r="H44" s="125"/>
      <x:c r="I44" s="125"/>
      <x:c r="J44" s="125"/>
      <x:c r="K44" s="125"/>
      <x:c r="L44" s="123"/>
      <x:c r="M44" s="123"/>
      <x:c r="N44" s="125"/>
      <x:c r="O44" s="125"/>
      <x:c r="P44" s="125"/>
      <x:c r="Q44" s="125"/>
      <x:c r="R44" s="125"/>
      <x:c r="S44" s="123"/>
      <x:c r="T44" s="125"/>
      <x:c r="U44" s="126"/>
    </x:row>
    <x:row r="45">
      <x:c r="A45" s="122"/>
      <x:c r="B45" s="125"/>
      <x:c r="C45" s="125"/>
      <x:c r="D45" s="125"/>
      <x:c r="E45" s="125"/>
      <x:c r="F45" s="125"/>
      <x:c r="G45" s="125"/>
      <x:c r="H45" s="125"/>
      <x:c r="I45" s="125"/>
      <x:c r="J45" s="125"/>
      <x:c r="K45" s="125"/>
      <x:c r="L45" s="123"/>
      <x:c r="M45" s="123"/>
      <x:c r="N45" s="125"/>
      <x:c r="O45" s="125"/>
      <x:c r="P45" s="125"/>
      <x:c r="Q45" s="125"/>
      <x:c r="R45" s="125"/>
      <x:c r="S45" s="123"/>
      <x:c r="T45" s="125"/>
      <x:c r="U45" s="126"/>
    </x:row>
    <x:row r="46">
      <x:c r="A46" s="122"/>
      <x:c r="B46" s="125"/>
      <x:c r="C46" s="125"/>
      <x:c r="D46" s="125"/>
      <x:c r="E46" s="125"/>
      <x:c r="F46" s="125"/>
      <x:c r="G46" s="125"/>
      <x:c r="H46" s="125"/>
      <x:c r="I46" s="125"/>
      <x:c r="J46" s="125"/>
      <x:c r="K46" s="125"/>
      <x:c r="L46" s="123"/>
      <x:c r="M46" s="123"/>
      <x:c r="N46" s="125"/>
      <x:c r="O46" s="125"/>
      <x:c r="P46" s="125"/>
      <x:c r="Q46" s="125"/>
      <x:c r="R46" s="125"/>
      <x:c r="S46" s="123"/>
      <x:c r="T46" s="125"/>
      <x:c r="U46" s="126"/>
    </x:row>
    <x:row r="47">
      <x:c r="A47" s="122"/>
      <x:c r="B47" s="125"/>
      <x:c r="C47" s="125"/>
      <x:c r="D47" s="125"/>
      <x:c r="E47" s="125"/>
      <x:c r="F47" s="125"/>
      <x:c r="G47" s="125"/>
      <x:c r="H47" s="125"/>
      <x:c r="I47" s="125"/>
      <x:c r="J47" s="125"/>
      <x:c r="K47" s="125"/>
      <x:c r="L47" s="123"/>
      <x:c r="M47" s="123"/>
      <x:c r="N47" s="125"/>
      <x:c r="O47" s="125"/>
      <x:c r="P47" s="125"/>
      <x:c r="Q47" s="125"/>
      <x:c r="R47" s="125"/>
      <x:c r="S47" s="123"/>
      <x:c r="T47" s="125"/>
      <x:c r="U47" s="126"/>
    </x:row>
    <x:row r="48">
      <x:c r="A48" s="122"/>
      <x:c r="B48" s="125"/>
      <x:c r="C48" s="125"/>
      <x:c r="D48" s="125"/>
      <x:c r="E48" s="125"/>
      <x:c r="F48" s="125"/>
      <x:c r="G48" s="125"/>
      <x:c r="H48" s="125"/>
      <x:c r="I48" s="125"/>
      <x:c r="J48" s="125"/>
      <x:c r="K48" s="125"/>
      <x:c r="L48" s="123"/>
      <x:c r="M48" s="123"/>
      <x:c r="N48" s="125"/>
      <x:c r="O48" s="125"/>
      <x:c r="P48" s="125"/>
      <x:c r="Q48" s="125"/>
      <x:c r="R48" s="125"/>
      <x:c r="S48" s="123"/>
      <x:c r="T48" s="125"/>
      <x:c r="U48" s="126"/>
    </x:row>
    <x:row r="49">
      <x:c r="A49" s="122"/>
      <x:c r="B49" s="125"/>
      <x:c r="C49" s="125"/>
      <x:c r="D49" s="125"/>
      <x:c r="E49" s="125"/>
      <x:c r="F49" s="125"/>
      <x:c r="G49" s="125"/>
      <x:c r="H49" s="125"/>
      <x:c r="I49" s="125"/>
      <x:c r="J49" s="125"/>
      <x:c r="K49" s="125"/>
      <x:c r="L49" s="123"/>
      <x:c r="M49" s="123"/>
      <x:c r="N49" s="125"/>
      <x:c r="O49" s="125"/>
      <x:c r="P49" s="125"/>
      <x:c r="Q49" s="125"/>
      <x:c r="R49" s="125"/>
      <x:c r="S49" s="123"/>
      <x:c r="T49" s="125"/>
      <x:c r="U49" s="126"/>
    </x:row>
    <x:row r="50">
      <x:c r="A50" s="122"/>
      <x:c r="B50" s="125"/>
      <x:c r="C50" s="125"/>
      <x:c r="D50" s="125"/>
      <x:c r="E50" s="125"/>
      <x:c r="F50" s="125"/>
      <x:c r="G50" s="125"/>
      <x:c r="H50" s="125"/>
      <x:c r="I50" s="125"/>
      <x:c r="J50" s="125"/>
      <x:c r="K50" s="125"/>
      <x:c r="L50" s="123"/>
      <x:c r="M50" s="123"/>
      <x:c r="N50" s="125"/>
      <x:c r="O50" s="125"/>
      <x:c r="P50" s="125"/>
      <x:c r="Q50" s="125"/>
      <x:c r="R50" s="125"/>
      <x:c r="S50" s="123"/>
      <x:c r="T50" s="125"/>
      <x:c r="U50" s="126"/>
    </x:row>
    <x:row r="51">
      <x:c r="A51" s="122"/>
      <x:c r="B51" s="125"/>
      <x:c r="C51" s="125"/>
      <x:c r="D51" s="125"/>
      <x:c r="E51" s="125"/>
      <x:c r="F51" s="125"/>
      <x:c r="G51" s="125"/>
      <x:c r="H51" s="125"/>
      <x:c r="I51" s="125"/>
      <x:c r="J51" s="125"/>
      <x:c r="K51" s="125"/>
      <x:c r="L51" s="123"/>
      <x:c r="M51" s="123"/>
      <x:c r="N51" s="125"/>
      <x:c r="O51" s="125"/>
      <x:c r="P51" s="125"/>
      <x:c r="Q51" s="125"/>
      <x:c r="R51" s="125"/>
      <x:c r="S51" s="123"/>
      <x:c r="T51" s="125"/>
      <x:c r="U51" s="126"/>
    </x:row>
    <x:row r="52">
      <x:c r="A52" s="122"/>
      <x:c r="B52" s="125"/>
      <x:c r="C52" s="125"/>
      <x:c r="D52" s="125"/>
      <x:c r="E52" s="125"/>
      <x:c r="F52" s="125"/>
      <x:c r="G52" s="125"/>
      <x:c r="H52" s="125"/>
      <x:c r="I52" s="125"/>
      <x:c r="J52" s="125"/>
      <x:c r="K52" s="125"/>
      <x:c r="L52" s="123"/>
      <x:c r="M52" s="123"/>
      <x:c r="N52" s="125"/>
      <x:c r="O52" s="125"/>
      <x:c r="P52" s="125"/>
      <x:c r="Q52" s="125"/>
      <x:c r="R52" s="125"/>
      <x:c r="S52" s="123"/>
      <x:c r="T52" s="125"/>
      <x:c r="U52" s="126"/>
    </x:row>
    <x:row r="53">
      <x:c r="A53" s="122"/>
      <x:c r="B53" s="125"/>
      <x:c r="C53" s="125"/>
      <x:c r="D53" s="125"/>
      <x:c r="E53" s="125"/>
      <x:c r="F53" s="125"/>
      <x:c r="G53" s="125"/>
      <x:c r="H53" s="125"/>
      <x:c r="I53" s="125"/>
      <x:c r="J53" s="125"/>
      <x:c r="K53" s="125"/>
      <x:c r="L53" s="123"/>
      <x:c r="M53" s="123"/>
      <x:c r="N53" s="125"/>
      <x:c r="O53" s="125"/>
      <x:c r="P53" s="125"/>
      <x:c r="Q53" s="125"/>
      <x:c r="R53" s="125"/>
      <x:c r="S53" s="123"/>
      <x:c r="T53" s="125"/>
      <x:c r="U53" s="126"/>
    </x:row>
    <x:row r="54">
      <x:c r="A54" s="122"/>
      <x:c r="B54" s="125"/>
      <x:c r="C54" s="125"/>
      <x:c r="D54" s="125"/>
      <x:c r="E54" s="125"/>
      <x:c r="F54" s="125"/>
      <x:c r="G54" s="125"/>
      <x:c r="H54" s="125"/>
      <x:c r="I54" s="125"/>
      <x:c r="J54" s="125"/>
      <x:c r="K54" s="125"/>
      <x:c r="L54" s="123"/>
      <x:c r="M54" s="123"/>
      <x:c r="N54" s="125"/>
      <x:c r="O54" s="125"/>
      <x:c r="P54" s="125"/>
      <x:c r="Q54" s="125"/>
      <x:c r="R54" s="125"/>
      <x:c r="S54" s="123"/>
      <x:c r="T54" s="125"/>
      <x:c r="U54" s="126"/>
    </x:row>
    <x:row r="55">
      <x:c r="A55" s="122"/>
      <x:c r="B55" s="125"/>
      <x:c r="C55" s="125"/>
      <x:c r="D55" s="125"/>
      <x:c r="E55" s="125"/>
      <x:c r="F55" s="125"/>
      <x:c r="G55" s="125"/>
      <x:c r="H55" s="125"/>
      <x:c r="I55" s="125"/>
      <x:c r="J55" s="125"/>
      <x:c r="K55" s="125"/>
      <x:c r="L55" s="123"/>
      <x:c r="M55" s="123"/>
      <x:c r="N55" s="125"/>
      <x:c r="O55" s="125"/>
      <x:c r="P55" s="125"/>
      <x:c r="Q55" s="125"/>
      <x:c r="R55" s="125"/>
      <x:c r="S55" s="123"/>
      <x:c r="T55" s="125"/>
      <x:c r="U55" s="126"/>
    </x:row>
    <x:row r="56">
      <x:c r="A56" s="122"/>
      <x:c r="B56" s="125"/>
      <x:c r="C56" s="125"/>
      <x:c r="D56" s="125"/>
      <x:c r="E56" s="125"/>
      <x:c r="F56" s="125"/>
      <x:c r="G56" s="125"/>
      <x:c r="H56" s="125"/>
      <x:c r="I56" s="125"/>
      <x:c r="J56" s="125"/>
      <x:c r="K56" s="125"/>
      <x:c r="L56" s="123"/>
      <x:c r="M56" s="123"/>
      <x:c r="N56" s="125"/>
      <x:c r="O56" s="125"/>
      <x:c r="P56" s="125"/>
      <x:c r="Q56" s="125"/>
      <x:c r="R56" s="125"/>
      <x:c r="S56" s="123"/>
      <x:c r="T56" s="125"/>
      <x:c r="U56" s="126"/>
    </x:row>
    <x:row r="57">
      <x:c r="A57" s="122"/>
      <x:c r="B57" s="125"/>
      <x:c r="C57" s="125"/>
      <x:c r="D57" s="125"/>
      <x:c r="E57" s="125"/>
      <x:c r="F57" s="125"/>
      <x:c r="G57" s="125"/>
      <x:c r="H57" s="125"/>
      <x:c r="I57" s="125"/>
      <x:c r="J57" s="125"/>
      <x:c r="K57" s="125"/>
      <x:c r="L57" s="123"/>
      <x:c r="M57" s="123"/>
      <x:c r="N57" s="125"/>
      <x:c r="O57" s="125"/>
      <x:c r="P57" s="125"/>
      <x:c r="Q57" s="125"/>
      <x:c r="R57" s="125"/>
      <x:c r="S57" s="123"/>
      <x:c r="T57" s="125"/>
      <x:c r="U57" s="126"/>
    </x:row>
    <x:row r="58">
      <x:c r="A58" s="122"/>
      <x:c r="B58" s="125"/>
      <x:c r="C58" s="125"/>
      <x:c r="D58" s="125"/>
      <x:c r="E58" s="125"/>
      <x:c r="F58" s="125"/>
      <x:c r="G58" s="125"/>
      <x:c r="H58" s="125"/>
      <x:c r="I58" s="125"/>
      <x:c r="J58" s="125"/>
      <x:c r="K58" s="125"/>
      <x:c r="L58" s="123"/>
      <x:c r="M58" s="123"/>
      <x:c r="N58" s="125"/>
      <x:c r="O58" s="125"/>
      <x:c r="P58" s="125"/>
      <x:c r="Q58" s="125"/>
      <x:c r="R58" s="125"/>
      <x:c r="S58" s="123"/>
      <x:c r="T58" s="125"/>
      <x:c r="U58" s="126"/>
    </x:row>
    <x:row r="59">
      <x:c r="A59" s="122"/>
      <x:c r="B59" s="125"/>
      <x:c r="C59" s="125"/>
      <x:c r="D59" s="125"/>
      <x:c r="E59" s="125"/>
      <x:c r="F59" s="125"/>
      <x:c r="G59" s="125"/>
      <x:c r="H59" s="125"/>
      <x:c r="I59" s="125"/>
      <x:c r="J59" s="125"/>
      <x:c r="K59" s="125"/>
      <x:c r="L59" s="123"/>
      <x:c r="M59" s="123"/>
      <x:c r="N59" s="125"/>
      <x:c r="O59" s="125"/>
      <x:c r="P59" s="125"/>
      <x:c r="Q59" s="125"/>
      <x:c r="R59" s="125"/>
      <x:c r="S59" s="123"/>
      <x:c r="T59" s="125"/>
      <x:c r="U59" s="126"/>
    </x:row>
    <x:row r="60">
      <x:c r="A60" s="122"/>
      <x:c r="B60" s="125"/>
      <x:c r="C60" s="125"/>
      <x:c r="D60" s="125"/>
      <x:c r="E60" s="125"/>
      <x:c r="F60" s="125"/>
      <x:c r="G60" s="125"/>
      <x:c r="H60" s="125"/>
      <x:c r="I60" s="125"/>
      <x:c r="J60" s="125"/>
      <x:c r="K60" s="125"/>
      <x:c r="L60" s="123"/>
      <x:c r="M60" s="123"/>
      <x:c r="N60" s="125"/>
      <x:c r="O60" s="125"/>
      <x:c r="P60" s="125"/>
      <x:c r="Q60" s="125"/>
      <x:c r="R60" s="125"/>
      <x:c r="S60" s="123"/>
      <x:c r="T60" s="125"/>
      <x:c r="U60" s="126"/>
    </x:row>
    <x:row r="61">
      <x:c r="A61" s="122"/>
      <x:c r="B61" s="125"/>
      <x:c r="C61" s="125"/>
      <x:c r="D61" s="125"/>
      <x:c r="E61" s="125"/>
      <x:c r="F61" s="125"/>
      <x:c r="G61" s="125"/>
      <x:c r="H61" s="125"/>
      <x:c r="I61" s="125"/>
      <x:c r="J61" s="125"/>
      <x:c r="K61" s="125"/>
      <x:c r="L61" s="123"/>
      <x:c r="M61" s="123"/>
      <x:c r="N61" s="125"/>
      <x:c r="O61" s="125"/>
      <x:c r="P61" s="125"/>
      <x:c r="Q61" s="125"/>
      <x:c r="R61" s="125"/>
      <x:c r="S61" s="123"/>
      <x:c r="T61" s="125"/>
      <x:c r="U61" s="126"/>
    </x:row>
    <x:row r="62">
      <x:c r="A62" s="122"/>
      <x:c r="B62" s="125"/>
      <x:c r="C62" s="125"/>
      <x:c r="D62" s="125"/>
      <x:c r="E62" s="125"/>
      <x:c r="F62" s="125"/>
      <x:c r="G62" s="125"/>
      <x:c r="H62" s="125"/>
      <x:c r="I62" s="125"/>
      <x:c r="J62" s="125"/>
      <x:c r="K62" s="125"/>
      <x:c r="L62" s="123"/>
      <x:c r="M62" s="123"/>
      <x:c r="N62" s="125"/>
      <x:c r="O62" s="125"/>
      <x:c r="P62" s="125"/>
      <x:c r="Q62" s="125"/>
      <x:c r="R62" s="125"/>
      <x:c r="S62" s="123"/>
      <x:c r="T62" s="125"/>
      <x:c r="U62" s="126"/>
    </x:row>
    <x:row r="63">
      <x:c r="A63" s="122"/>
      <x:c r="B63" s="125"/>
      <x:c r="C63" s="125"/>
      <x:c r="D63" s="125"/>
      <x:c r="E63" s="125"/>
      <x:c r="F63" s="125"/>
      <x:c r="G63" s="125"/>
      <x:c r="H63" s="125"/>
      <x:c r="I63" s="125"/>
      <x:c r="J63" s="125"/>
      <x:c r="K63" s="125"/>
      <x:c r="L63" s="123"/>
      <x:c r="M63" s="123"/>
      <x:c r="N63" s="125"/>
      <x:c r="O63" s="125"/>
      <x:c r="P63" s="125"/>
      <x:c r="Q63" s="125"/>
      <x:c r="R63" s="125"/>
      <x:c r="S63" s="123"/>
      <x:c r="T63" s="125"/>
      <x:c r="U63" s="126"/>
    </x:row>
    <x:row r="64">
      <x:c r="A64" s="122"/>
      <x:c r="B64" s="125"/>
      <x:c r="C64" s="125"/>
      <x:c r="D64" s="125"/>
      <x:c r="E64" s="125"/>
      <x:c r="F64" s="125"/>
      <x:c r="G64" s="125"/>
      <x:c r="H64" s="125"/>
      <x:c r="I64" s="125"/>
      <x:c r="J64" s="125"/>
      <x:c r="K64" s="125"/>
      <x:c r="L64" s="123"/>
      <x:c r="M64" s="123"/>
      <x:c r="N64" s="125"/>
      <x:c r="O64" s="125"/>
      <x:c r="P64" s="125"/>
      <x:c r="Q64" s="125"/>
      <x:c r="R64" s="125"/>
      <x:c r="S64" s="123"/>
      <x:c r="T64" s="125"/>
      <x:c r="U64" s="126"/>
    </x:row>
    <x:row r="65">
      <x:c r="A65" s="122"/>
      <x:c r="B65" s="125"/>
      <x:c r="C65" s="125"/>
      <x:c r="D65" s="125"/>
      <x:c r="E65" s="125"/>
      <x:c r="F65" s="125"/>
      <x:c r="G65" s="125"/>
      <x:c r="H65" s="125"/>
      <x:c r="I65" s="125"/>
      <x:c r="J65" s="125"/>
      <x:c r="K65" s="125"/>
      <x:c r="L65" s="123"/>
      <x:c r="M65" s="123"/>
      <x:c r="N65" s="125"/>
      <x:c r="O65" s="125"/>
      <x:c r="P65" s="125"/>
      <x:c r="Q65" s="125"/>
      <x:c r="R65" s="125"/>
      <x:c r="S65" s="123"/>
      <x:c r="T65" s="125"/>
      <x:c r="U65" s="126"/>
    </x:row>
    <x:row r="66">
      <x:c r="A66" s="122"/>
      <x:c r="B66" s="125"/>
      <x:c r="C66" s="125"/>
      <x:c r="D66" s="125"/>
      <x:c r="E66" s="125"/>
      <x:c r="F66" s="125"/>
      <x:c r="G66" s="125"/>
      <x:c r="H66" s="125"/>
      <x:c r="I66" s="125"/>
      <x:c r="J66" s="125"/>
      <x:c r="K66" s="125"/>
      <x:c r="L66" s="123"/>
      <x:c r="M66" s="123"/>
      <x:c r="N66" s="125"/>
      <x:c r="O66" s="125"/>
      <x:c r="P66" s="125"/>
      <x:c r="Q66" s="125"/>
      <x:c r="R66" s="125"/>
      <x:c r="S66" s="123"/>
      <x:c r="T66" s="125"/>
      <x:c r="U66" s="126"/>
    </x:row>
    <x:row r="67">
      <x:c r="A67" s="122"/>
      <x:c r="B67" s="125"/>
      <x:c r="C67" s="125"/>
      <x:c r="D67" s="125"/>
      <x:c r="E67" s="125"/>
      <x:c r="F67" s="125"/>
      <x:c r="G67" s="125"/>
      <x:c r="H67" s="125"/>
      <x:c r="I67" s="125"/>
      <x:c r="J67" s="125"/>
      <x:c r="K67" s="125"/>
      <x:c r="L67" s="123"/>
      <x:c r="M67" s="123"/>
      <x:c r="N67" s="125"/>
      <x:c r="O67" s="125"/>
      <x:c r="P67" s="125"/>
      <x:c r="Q67" s="125"/>
      <x:c r="R67" s="125"/>
      <x:c r="S67" s="123"/>
      <x:c r="T67" s="125"/>
      <x:c r="U67" s="126"/>
    </x:row>
    <x:row r="68">
      <x:c r="A68" s="122"/>
      <x:c r="B68" s="125"/>
      <x:c r="C68" s="125"/>
      <x:c r="D68" s="125"/>
      <x:c r="E68" s="125"/>
      <x:c r="F68" s="125"/>
      <x:c r="G68" s="125"/>
      <x:c r="H68" s="125"/>
      <x:c r="I68" s="125"/>
      <x:c r="J68" s="125"/>
      <x:c r="K68" s="125"/>
      <x:c r="L68" s="123"/>
      <x:c r="M68" s="123"/>
      <x:c r="N68" s="125"/>
      <x:c r="O68" s="125"/>
      <x:c r="P68" s="125"/>
      <x:c r="Q68" s="125"/>
      <x:c r="R68" s="125"/>
      <x:c r="S68" s="123"/>
      <x:c r="T68" s="125"/>
      <x:c r="U68" s="126"/>
    </x:row>
    <x:row r="69">
      <x:c r="A69" s="122"/>
      <x:c r="B69" s="125"/>
      <x:c r="C69" s="125"/>
      <x:c r="D69" s="125"/>
      <x:c r="E69" s="125"/>
      <x:c r="F69" s="125"/>
      <x:c r="G69" s="125"/>
      <x:c r="H69" s="125"/>
      <x:c r="I69" s="125"/>
      <x:c r="J69" s="125"/>
      <x:c r="K69" s="125"/>
      <x:c r="L69" s="123"/>
      <x:c r="M69" s="123"/>
      <x:c r="N69" s="125"/>
      <x:c r="O69" s="125"/>
      <x:c r="P69" s="125"/>
      <x:c r="Q69" s="125"/>
      <x:c r="R69" s="125"/>
      <x:c r="S69" s="123"/>
      <x:c r="T69" s="125"/>
      <x:c r="U69" s="126"/>
    </x:row>
    <x:row r="70">
      <x:c r="A70" s="122"/>
      <x:c r="B70" s="125"/>
      <x:c r="C70" s="125"/>
      <x:c r="D70" s="125"/>
      <x:c r="E70" s="125"/>
      <x:c r="F70" s="125"/>
      <x:c r="G70" s="125"/>
      <x:c r="H70" s="125"/>
      <x:c r="I70" s="125"/>
      <x:c r="J70" s="125"/>
      <x:c r="K70" s="125"/>
      <x:c r="L70" s="123"/>
      <x:c r="M70" s="123"/>
      <x:c r="N70" s="125"/>
      <x:c r="O70" s="125"/>
      <x:c r="P70" s="125"/>
      <x:c r="Q70" s="125"/>
      <x:c r="R70" s="125"/>
      <x:c r="S70" s="123"/>
      <x:c r="T70" s="125"/>
      <x:c r="U70" s="126"/>
    </x:row>
    <x:row r="71">
      <x:c r="A71" s="122"/>
      <x:c r="B71" s="125"/>
      <x:c r="C71" s="125"/>
      <x:c r="D71" s="125"/>
      <x:c r="E71" s="125"/>
      <x:c r="F71" s="125"/>
      <x:c r="G71" s="125"/>
      <x:c r="H71" s="125"/>
      <x:c r="I71" s="125"/>
      <x:c r="J71" s="125"/>
      <x:c r="K71" s="125"/>
      <x:c r="L71" s="123"/>
      <x:c r="M71" s="123"/>
      <x:c r="N71" s="125"/>
      <x:c r="O71" s="125"/>
      <x:c r="P71" s="125"/>
      <x:c r="Q71" s="125"/>
      <x:c r="R71" s="125"/>
      <x:c r="S71" s="123"/>
      <x:c r="T71" s="125"/>
      <x:c r="U71" s="126"/>
    </x:row>
    <x:row r="72">
      <x:c r="A72" s="122"/>
      <x:c r="B72" s="125"/>
      <x:c r="C72" s="125"/>
      <x:c r="D72" s="125"/>
      <x:c r="E72" s="125"/>
      <x:c r="F72" s="125"/>
      <x:c r="G72" s="125"/>
      <x:c r="H72" s="125"/>
      <x:c r="I72" s="125"/>
      <x:c r="J72" s="125"/>
      <x:c r="K72" s="125"/>
      <x:c r="L72" s="123"/>
      <x:c r="M72" s="123"/>
      <x:c r="N72" s="125"/>
      <x:c r="O72" s="125"/>
      <x:c r="P72" s="125"/>
      <x:c r="Q72" s="125"/>
      <x:c r="R72" s="125"/>
      <x:c r="S72" s="123"/>
      <x:c r="T72" s="125"/>
      <x:c r="U72" s="126"/>
    </x:row>
    <x:row r="73">
      <x:c r="A73" s="122"/>
      <x:c r="B73" s="125"/>
      <x:c r="C73" s="125"/>
      <x:c r="D73" s="125"/>
      <x:c r="E73" s="125"/>
      <x:c r="F73" s="125"/>
      <x:c r="G73" s="125"/>
      <x:c r="H73" s="125"/>
      <x:c r="I73" s="125"/>
      <x:c r="J73" s="125"/>
      <x:c r="K73" s="125"/>
      <x:c r="L73" s="123"/>
      <x:c r="M73" s="123"/>
      <x:c r="N73" s="125"/>
      <x:c r="O73" s="125"/>
      <x:c r="P73" s="125"/>
      <x:c r="Q73" s="125"/>
      <x:c r="R73" s="125"/>
      <x:c r="S73" s="123"/>
      <x:c r="T73" s="125"/>
      <x:c r="U73" s="126"/>
    </x:row>
    <x:row r="74">
      <x:c r="A74" s="122"/>
      <x:c r="B74" s="125"/>
      <x:c r="C74" s="125"/>
      <x:c r="D74" s="125"/>
      <x:c r="E74" s="125"/>
      <x:c r="F74" s="125"/>
      <x:c r="G74" s="125"/>
      <x:c r="H74" s="125"/>
      <x:c r="I74" s="125"/>
      <x:c r="J74" s="125"/>
      <x:c r="K74" s="125"/>
      <x:c r="L74" s="123"/>
      <x:c r="M74" s="123"/>
      <x:c r="N74" s="125"/>
      <x:c r="O74" s="125"/>
      <x:c r="P74" s="125"/>
      <x:c r="Q74" s="125"/>
      <x:c r="R74" s="125"/>
      <x:c r="S74" s="123"/>
      <x:c r="T74" s="125"/>
      <x:c r="U74" s="126"/>
    </x:row>
    <x:row r="75">
      <x:c r="A75" s="122"/>
      <x:c r="B75" s="125"/>
      <x:c r="C75" s="125"/>
      <x:c r="D75" s="125"/>
      <x:c r="E75" s="125"/>
      <x:c r="F75" s="125"/>
      <x:c r="G75" s="125"/>
      <x:c r="H75" s="125"/>
      <x:c r="I75" s="125"/>
      <x:c r="J75" s="125"/>
      <x:c r="K75" s="125"/>
      <x:c r="L75" s="123"/>
      <x:c r="M75" s="123"/>
      <x:c r="N75" s="125"/>
      <x:c r="O75" s="125"/>
      <x:c r="P75" s="125"/>
      <x:c r="Q75" s="125"/>
      <x:c r="R75" s="125"/>
      <x:c r="S75" s="123"/>
      <x:c r="T75" s="125"/>
      <x:c r="U75" s="126"/>
    </x:row>
    <x:row r="76">
      <x:c r="A76" s="122"/>
      <x:c r="B76" s="125"/>
      <x:c r="C76" s="125"/>
      <x:c r="D76" s="125"/>
      <x:c r="E76" s="125"/>
      <x:c r="F76" s="125"/>
      <x:c r="G76" s="125"/>
      <x:c r="H76" s="125"/>
      <x:c r="I76" s="125"/>
      <x:c r="J76" s="125"/>
      <x:c r="K76" s="125"/>
      <x:c r="L76" s="123"/>
      <x:c r="M76" s="123"/>
      <x:c r="N76" s="125"/>
      <x:c r="O76" s="125"/>
      <x:c r="P76" s="125"/>
      <x:c r="Q76" s="125"/>
      <x:c r="R76" s="125"/>
      <x:c r="S76" s="123"/>
      <x:c r="T76" s="125"/>
      <x:c r="U76" s="126"/>
    </x:row>
    <x:row r="77">
      <x:c r="A77" s="122"/>
      <x:c r="B77" s="125"/>
      <x:c r="C77" s="125"/>
      <x:c r="D77" s="125"/>
      <x:c r="E77" s="125"/>
      <x:c r="F77" s="125"/>
      <x:c r="G77" s="125"/>
      <x:c r="H77" s="125"/>
      <x:c r="I77" s="125"/>
      <x:c r="J77" s="125"/>
      <x:c r="K77" s="125"/>
      <x:c r="L77" s="123"/>
      <x:c r="M77" s="123"/>
      <x:c r="N77" s="125"/>
      <x:c r="O77" s="125"/>
      <x:c r="P77" s="125"/>
      <x:c r="Q77" s="125"/>
      <x:c r="R77" s="125"/>
      <x:c r="S77" s="123"/>
      <x:c r="T77" s="125"/>
      <x:c r="U77" s="126"/>
    </x:row>
    <x:row r="78">
      <x:c r="A78" s="122"/>
      <x:c r="B78" s="125"/>
      <x:c r="C78" s="125"/>
      <x:c r="D78" s="125"/>
      <x:c r="E78" s="125"/>
      <x:c r="F78" s="125"/>
      <x:c r="G78" s="125"/>
      <x:c r="H78" s="125"/>
      <x:c r="I78" s="125"/>
      <x:c r="J78" s="125"/>
      <x:c r="K78" s="125"/>
      <x:c r="L78" s="123"/>
      <x:c r="M78" s="123"/>
      <x:c r="N78" s="125"/>
      <x:c r="O78" s="125"/>
      <x:c r="P78" s="125"/>
      <x:c r="Q78" s="125"/>
      <x:c r="R78" s="125"/>
      <x:c r="S78" s="123"/>
      <x:c r="T78" s="125"/>
      <x:c r="U78" s="126"/>
    </x:row>
    <x:row r="79">
      <x:c r="A79" s="122"/>
      <x:c r="B79" s="125"/>
      <x:c r="C79" s="125"/>
      <x:c r="D79" s="125"/>
      <x:c r="E79" s="125"/>
      <x:c r="F79" s="125"/>
      <x:c r="G79" s="125"/>
      <x:c r="H79" s="125"/>
      <x:c r="I79" s="125"/>
      <x:c r="J79" s="125"/>
      <x:c r="K79" s="125"/>
      <x:c r="L79" s="123"/>
      <x:c r="M79" s="123"/>
      <x:c r="N79" s="125"/>
      <x:c r="O79" s="125"/>
      <x:c r="P79" s="125"/>
      <x:c r="Q79" s="125"/>
      <x:c r="R79" s="125"/>
      <x:c r="S79" s="123"/>
      <x:c r="T79" s="125"/>
      <x:c r="U79" s="126"/>
    </x:row>
    <x:row r="80">
      <x:c r="A80" s="122"/>
      <x:c r="B80" s="125"/>
      <x:c r="C80" s="125"/>
      <x:c r="D80" s="125"/>
      <x:c r="E80" s="125"/>
      <x:c r="F80" s="125"/>
      <x:c r="G80" s="125"/>
      <x:c r="H80" s="125"/>
      <x:c r="I80" s="125"/>
      <x:c r="J80" s="125"/>
      <x:c r="K80" s="125"/>
      <x:c r="L80" s="123"/>
      <x:c r="M80" s="123"/>
      <x:c r="N80" s="125"/>
      <x:c r="O80" s="125"/>
      <x:c r="P80" s="125"/>
      <x:c r="Q80" s="125"/>
      <x:c r="R80" s="125"/>
      <x:c r="S80" s="123"/>
      <x:c r="T80" s="125"/>
      <x:c r="U80" s="126"/>
    </x:row>
    <x:row r="81">
      <x:c r="A81" s="122"/>
      <x:c r="B81" s="125"/>
      <x:c r="C81" s="125"/>
      <x:c r="D81" s="125"/>
      <x:c r="E81" s="125"/>
      <x:c r="F81" s="125"/>
      <x:c r="G81" s="125"/>
      <x:c r="H81" s="125"/>
      <x:c r="I81" s="125"/>
      <x:c r="J81" s="125"/>
      <x:c r="K81" s="125"/>
      <x:c r="L81" s="123"/>
      <x:c r="M81" s="123"/>
      <x:c r="N81" s="125"/>
      <x:c r="O81" s="125"/>
      <x:c r="P81" s="125"/>
      <x:c r="Q81" s="125"/>
      <x:c r="R81" s="125"/>
      <x:c r="S81" s="123"/>
      <x:c r="T81" s="125"/>
      <x:c r="U81" s="126"/>
    </x:row>
    <x:row r="82">
      <x:c r="A82" s="122"/>
      <x:c r="B82" s="125"/>
      <x:c r="C82" s="125"/>
      <x:c r="D82" s="125"/>
      <x:c r="E82" s="125"/>
      <x:c r="F82" s="125"/>
      <x:c r="G82" s="125"/>
      <x:c r="H82" s="125"/>
      <x:c r="I82" s="125"/>
      <x:c r="J82" s="125"/>
      <x:c r="K82" s="125"/>
      <x:c r="L82" s="123"/>
      <x:c r="M82" s="123"/>
      <x:c r="N82" s="125"/>
      <x:c r="O82" s="125"/>
      <x:c r="P82" s="125"/>
      <x:c r="Q82" s="125"/>
      <x:c r="R82" s="125"/>
      <x:c r="S82" s="123"/>
      <x:c r="T82" s="125"/>
      <x:c r="U82" s="126"/>
    </x:row>
    <x:row r="83">
      <x:c r="A83" s="122"/>
      <x:c r="B83" s="125"/>
      <x:c r="C83" s="125"/>
      <x:c r="D83" s="125"/>
      <x:c r="E83" s="125"/>
      <x:c r="F83" s="125"/>
      <x:c r="G83" s="125"/>
      <x:c r="H83" s="125"/>
      <x:c r="I83" s="125"/>
      <x:c r="J83" s="125"/>
      <x:c r="K83" s="125"/>
      <x:c r="L83" s="123"/>
      <x:c r="M83" s="123"/>
      <x:c r="N83" s="125"/>
      <x:c r="O83" s="125"/>
      <x:c r="P83" s="125"/>
      <x:c r="Q83" s="125"/>
      <x:c r="R83" s="125"/>
      <x:c r="S83" s="123"/>
      <x:c r="T83" s="125"/>
      <x:c r="U83" s="126"/>
    </x:row>
    <x:row r="84">
      <x:c r="A84" s="122"/>
      <x:c r="B84" s="125"/>
      <x:c r="C84" s="125"/>
      <x:c r="D84" s="125"/>
      <x:c r="E84" s="125"/>
      <x:c r="F84" s="125"/>
      <x:c r="G84" s="125"/>
      <x:c r="H84" s="125"/>
      <x:c r="I84" s="125"/>
      <x:c r="J84" s="125"/>
      <x:c r="K84" s="125"/>
      <x:c r="L84" s="123"/>
      <x:c r="M84" s="123"/>
      <x:c r="N84" s="125"/>
      <x:c r="O84" s="125"/>
      <x:c r="P84" s="125"/>
      <x:c r="Q84" s="125"/>
      <x:c r="R84" s="125"/>
      <x:c r="S84" s="123"/>
      <x:c r="T84" s="125"/>
      <x:c r="U84" s="126"/>
    </x:row>
    <x:row r="85">
      <x:c r="A85" s="122"/>
      <x:c r="B85" s="125"/>
      <x:c r="C85" s="125"/>
      <x:c r="D85" s="125"/>
      <x:c r="E85" s="125"/>
      <x:c r="F85" s="125"/>
      <x:c r="G85" s="125"/>
      <x:c r="H85" s="125"/>
      <x:c r="I85" s="125"/>
      <x:c r="J85" s="125"/>
      <x:c r="K85" s="125"/>
      <x:c r="L85" s="123"/>
      <x:c r="M85" s="123"/>
      <x:c r="N85" s="125"/>
      <x:c r="O85" s="125"/>
      <x:c r="P85" s="125"/>
      <x:c r="Q85" s="125"/>
      <x:c r="R85" s="125"/>
      <x:c r="S85" s="123"/>
      <x:c r="T85" s="125"/>
      <x:c r="U85" s="126"/>
    </x:row>
    <x:row r="86">
      <x:c r="A86" s="122"/>
      <x:c r="B86" s="125"/>
      <x:c r="C86" s="125"/>
      <x:c r="D86" s="125"/>
      <x:c r="E86" s="125"/>
      <x:c r="F86" s="125"/>
      <x:c r="G86" s="125"/>
      <x:c r="H86" s="125"/>
      <x:c r="I86" s="125"/>
      <x:c r="J86" s="125"/>
      <x:c r="K86" s="125"/>
      <x:c r="L86" s="123"/>
      <x:c r="M86" s="123"/>
      <x:c r="N86" s="125"/>
      <x:c r="O86" s="125"/>
      <x:c r="P86" s="125"/>
      <x:c r="Q86" s="125"/>
      <x:c r="R86" s="125"/>
      <x:c r="S86" s="123"/>
      <x:c r="T86" s="125"/>
      <x:c r="U86" s="126"/>
    </x:row>
    <x:row r="87">
      <x:c r="A87" s="122"/>
      <x:c r="B87" s="125"/>
      <x:c r="C87" s="125"/>
      <x:c r="D87" s="125"/>
      <x:c r="E87" s="125"/>
      <x:c r="F87" s="125"/>
      <x:c r="G87" s="125"/>
      <x:c r="H87" s="125"/>
      <x:c r="I87" s="125"/>
      <x:c r="J87" s="125"/>
      <x:c r="K87" s="125"/>
      <x:c r="L87" s="123"/>
      <x:c r="M87" s="123"/>
      <x:c r="N87" s="125"/>
      <x:c r="O87" s="125"/>
      <x:c r="P87" s="125"/>
      <x:c r="Q87" s="125"/>
      <x:c r="R87" s="125"/>
      <x:c r="S87" s="123"/>
      <x:c r="T87" s="125"/>
      <x:c r="U87" s="126"/>
    </x:row>
    <x:row r="88">
      <x:c r="A88" s="122"/>
      <x:c r="B88" s="125"/>
      <x:c r="C88" s="125"/>
      <x:c r="D88" s="125"/>
      <x:c r="E88" s="125"/>
      <x:c r="F88" s="125"/>
      <x:c r="G88" s="125"/>
      <x:c r="H88" s="125"/>
      <x:c r="I88" s="125"/>
      <x:c r="J88" s="125"/>
      <x:c r="K88" s="125"/>
      <x:c r="L88" s="123"/>
      <x:c r="M88" s="123"/>
      <x:c r="N88" s="125"/>
      <x:c r="O88" s="125"/>
      <x:c r="P88" s="125"/>
      <x:c r="Q88" s="125"/>
      <x:c r="R88" s="125"/>
      <x:c r="S88" s="123"/>
      <x:c r="T88" s="125"/>
      <x:c r="U88" s="126"/>
    </x:row>
    <x:row r="89">
      <x:c r="A89" s="122"/>
      <x:c r="B89" s="125"/>
      <x:c r="C89" s="125"/>
      <x:c r="D89" s="125"/>
      <x:c r="E89" s="125"/>
      <x:c r="F89" s="125"/>
      <x:c r="G89" s="125"/>
      <x:c r="H89" s="125"/>
      <x:c r="I89" s="125"/>
      <x:c r="J89" s="125"/>
      <x:c r="K89" s="125"/>
      <x:c r="L89" s="123"/>
      <x:c r="M89" s="123"/>
      <x:c r="N89" s="125"/>
      <x:c r="O89" s="125"/>
      <x:c r="P89" s="125"/>
      <x:c r="Q89" s="125"/>
      <x:c r="R89" s="125"/>
      <x:c r="S89" s="123"/>
      <x:c r="T89" s="125"/>
      <x:c r="U89" s="126"/>
    </x:row>
    <x:row r="90">
      <x:c r="A90" s="122"/>
      <x:c r="B90" s="125"/>
      <x:c r="C90" s="125"/>
      <x:c r="D90" s="125"/>
      <x:c r="E90" s="125"/>
      <x:c r="F90" s="125"/>
      <x:c r="G90" s="125"/>
      <x:c r="H90" s="125"/>
      <x:c r="I90" s="125"/>
      <x:c r="J90" s="125"/>
      <x:c r="K90" s="125"/>
      <x:c r="L90" s="123"/>
      <x:c r="M90" s="123"/>
      <x:c r="N90" s="125"/>
      <x:c r="O90" s="125"/>
      <x:c r="P90" s="125"/>
      <x:c r="Q90" s="125"/>
      <x:c r="R90" s="125"/>
      <x:c r="S90" s="123"/>
      <x:c r="T90" s="125"/>
      <x:c r="U90" s="126"/>
    </x:row>
    <x:row r="91">
      <x:c r="A91" s="122"/>
      <x:c r="B91" s="125"/>
      <x:c r="C91" s="125"/>
      <x:c r="D91" s="125"/>
      <x:c r="E91" s="125"/>
      <x:c r="F91" s="125"/>
      <x:c r="G91" s="125"/>
      <x:c r="H91" s="125"/>
      <x:c r="I91" s="125"/>
      <x:c r="J91" s="125"/>
      <x:c r="K91" s="125"/>
      <x:c r="L91" s="123"/>
      <x:c r="M91" s="123"/>
      <x:c r="N91" s="125"/>
      <x:c r="O91" s="125"/>
      <x:c r="P91" s="125"/>
      <x:c r="Q91" s="125"/>
      <x:c r="R91" s="125"/>
      <x:c r="S91" s="123"/>
      <x:c r="T91" s="125"/>
      <x:c r="U91" s="126"/>
    </x:row>
    <x:row r="92">
      <x:c r="A92" s="122"/>
      <x:c r="B92" s="125"/>
      <x:c r="C92" s="125"/>
      <x:c r="D92" s="125"/>
      <x:c r="E92" s="125"/>
      <x:c r="F92" s="125"/>
      <x:c r="G92" s="125"/>
      <x:c r="H92" s="125"/>
      <x:c r="I92" s="125"/>
      <x:c r="J92" s="125"/>
      <x:c r="K92" s="125"/>
      <x:c r="L92" s="123"/>
      <x:c r="M92" s="123"/>
      <x:c r="N92" s="125"/>
      <x:c r="O92" s="125"/>
      <x:c r="P92" s="125"/>
      <x:c r="Q92" s="125"/>
      <x:c r="R92" s="125"/>
      <x:c r="S92" s="123"/>
      <x:c r="T92" s="125"/>
      <x:c r="U92" s="126"/>
    </x:row>
    <x:row r="93">
      <x:c r="A93" s="122"/>
      <x:c r="B93" s="125"/>
      <x:c r="C93" s="125"/>
      <x:c r="D93" s="125"/>
      <x:c r="E93" s="125"/>
      <x:c r="F93" s="125"/>
      <x:c r="G93" s="125"/>
      <x:c r="H93" s="125"/>
      <x:c r="I93" s="125"/>
      <x:c r="J93" s="125"/>
      <x:c r="K93" s="125"/>
      <x:c r="L93" s="123"/>
      <x:c r="M93" s="123"/>
      <x:c r="N93" s="125"/>
      <x:c r="O93" s="125"/>
      <x:c r="P93" s="125"/>
      <x:c r="Q93" s="125"/>
      <x:c r="R93" s="125"/>
      <x:c r="S93" s="123"/>
      <x:c r="T93" s="125"/>
      <x:c r="U93" s="126"/>
    </x:row>
    <x:row r="94">
      <x:c r="A94" s="122"/>
      <x:c r="B94" s="125"/>
      <x:c r="C94" s="125"/>
      <x:c r="D94" s="125"/>
      <x:c r="E94" s="125"/>
      <x:c r="F94" s="125"/>
      <x:c r="G94" s="125"/>
      <x:c r="H94" s="125"/>
      <x:c r="I94" s="125"/>
      <x:c r="J94" s="125"/>
      <x:c r="K94" s="125"/>
      <x:c r="L94" s="123"/>
      <x:c r="M94" s="123"/>
      <x:c r="N94" s="125"/>
      <x:c r="O94" s="125"/>
      <x:c r="P94" s="125"/>
      <x:c r="Q94" s="125"/>
      <x:c r="R94" s="125"/>
      <x:c r="S94" s="123"/>
      <x:c r="T94" s="125"/>
      <x:c r="U94" s="126"/>
    </x:row>
    <x:row r="95">
      <x:c r="A95" s="122"/>
      <x:c r="B95" s="125"/>
      <x:c r="C95" s="125"/>
      <x:c r="D95" s="125"/>
      <x:c r="E95" s="125"/>
      <x:c r="F95" s="125"/>
      <x:c r="G95" s="125"/>
      <x:c r="H95" s="125"/>
      <x:c r="I95" s="125"/>
      <x:c r="J95" s="125"/>
      <x:c r="K95" s="125"/>
      <x:c r="L95" s="123"/>
      <x:c r="M95" s="123"/>
      <x:c r="N95" s="125"/>
      <x:c r="O95" s="125"/>
      <x:c r="P95" s="125"/>
      <x:c r="Q95" s="125"/>
      <x:c r="R95" s="125"/>
      <x:c r="S95" s="123"/>
      <x:c r="T95" s="125"/>
      <x:c r="U95" s="126"/>
    </x:row>
    <x:row r="96">
      <x:c r="A96" s="122"/>
      <x:c r="B96" s="125"/>
      <x:c r="C96" s="125"/>
      <x:c r="D96" s="125"/>
      <x:c r="E96" s="125"/>
      <x:c r="F96" s="125"/>
      <x:c r="G96" s="125"/>
      <x:c r="H96" s="125"/>
      <x:c r="I96" s="125"/>
      <x:c r="J96" s="125"/>
      <x:c r="K96" s="125"/>
      <x:c r="L96" s="123"/>
      <x:c r="M96" s="123"/>
      <x:c r="N96" s="125"/>
      <x:c r="O96" s="125"/>
      <x:c r="P96" s="125"/>
      <x:c r="Q96" s="125"/>
      <x:c r="R96" s="125"/>
      <x:c r="S96" s="123"/>
      <x:c r="T96" s="125"/>
      <x:c r="U96" s="126"/>
    </x:row>
    <x:row r="97">
      <x:c r="A97" s="122"/>
      <x:c r="B97" s="125"/>
      <x:c r="C97" s="125"/>
      <x:c r="D97" s="125"/>
      <x:c r="E97" s="125"/>
      <x:c r="F97" s="125"/>
      <x:c r="G97" s="125"/>
      <x:c r="H97" s="125"/>
      <x:c r="I97" s="125"/>
      <x:c r="J97" s="125"/>
      <x:c r="K97" s="125"/>
      <x:c r="L97" s="123"/>
      <x:c r="M97" s="123"/>
      <x:c r="N97" s="125"/>
      <x:c r="O97" s="125"/>
      <x:c r="P97" s="125"/>
      <x:c r="Q97" s="125"/>
      <x:c r="R97" s="125"/>
      <x:c r="S97" s="123"/>
      <x:c r="T97" s="125"/>
      <x:c r="U97" s="126"/>
    </x:row>
    <x:row r="98">
      <x:c r="A98" s="122"/>
      <x:c r="B98" s="125"/>
      <x:c r="C98" s="125"/>
      <x:c r="D98" s="125"/>
      <x:c r="E98" s="125"/>
      <x:c r="F98" s="125"/>
      <x:c r="G98" s="125"/>
      <x:c r="H98" s="125"/>
      <x:c r="I98" s="125"/>
      <x:c r="J98" s="125"/>
      <x:c r="K98" s="125"/>
      <x:c r="L98" s="123"/>
      <x:c r="M98" s="123"/>
      <x:c r="N98" s="125"/>
      <x:c r="O98" s="125"/>
      <x:c r="P98" s="125"/>
      <x:c r="Q98" s="125"/>
      <x:c r="R98" s="125"/>
      <x:c r="S98" s="123"/>
      <x:c r="T98" s="125"/>
      <x:c r="U98" s="126"/>
    </x:row>
    <x:row r="99">
      <x:c r="A99" s="122"/>
      <x:c r="B99" s="125"/>
      <x:c r="C99" s="125"/>
      <x:c r="D99" s="125"/>
      <x:c r="E99" s="125"/>
      <x:c r="F99" s="125"/>
      <x:c r="G99" s="125"/>
      <x:c r="H99" s="125"/>
      <x:c r="I99" s="125"/>
      <x:c r="J99" s="125"/>
      <x:c r="K99" s="125"/>
      <x:c r="L99" s="123"/>
      <x:c r="M99" s="123"/>
      <x:c r="N99" s="125"/>
      <x:c r="O99" s="125"/>
      <x:c r="P99" s="125"/>
      <x:c r="Q99" s="125"/>
      <x:c r="R99" s="125"/>
      <x:c r="S99" s="123"/>
      <x:c r="T99" s="125"/>
      <x:c r="U99" s="126"/>
    </x:row>
    <x:row r="100">
      <x:c r="A100" s="122"/>
      <x:c r="B100" s="125"/>
      <x:c r="C100" s="125"/>
      <x:c r="D100" s="125"/>
      <x:c r="E100" s="125"/>
      <x:c r="F100" s="125"/>
      <x:c r="G100" s="125"/>
      <x:c r="H100" s="125"/>
      <x:c r="I100" s="125"/>
      <x:c r="J100" s="125"/>
      <x:c r="K100" s="125"/>
      <x:c r="L100" s="123"/>
      <x:c r="M100" s="123"/>
      <x:c r="N100" s="125"/>
      <x:c r="O100" s="125"/>
      <x:c r="P100" s="125"/>
      <x:c r="Q100" s="125"/>
      <x:c r="R100" s="125"/>
      <x:c r="S100" s="123"/>
      <x:c r="T100" s="125"/>
      <x:c r="U100" s="126"/>
    </x:row>
    <x:row r="101">
      <x:c r="A101" s="122"/>
      <x:c r="B101" s="125"/>
      <x:c r="C101" s="125"/>
      <x:c r="D101" s="125"/>
      <x:c r="E101" s="125"/>
      <x:c r="F101" s="125"/>
      <x:c r="G101" s="125"/>
      <x:c r="H101" s="125"/>
      <x:c r="I101" s="125"/>
      <x:c r="J101" s="125"/>
      <x:c r="K101" s="125"/>
      <x:c r="L101" s="123"/>
      <x:c r="M101" s="123"/>
      <x:c r="N101" s="125"/>
      <x:c r="O101" s="125"/>
      <x:c r="P101" s="125"/>
      <x:c r="Q101" s="125"/>
      <x:c r="R101" s="125"/>
      <x:c r="S101" s="123"/>
      <x:c r="T101" s="125"/>
      <x:c r="U101" s="126"/>
    </x:row>
    <x:row r="102">
      <x:c r="A102" s="122"/>
      <x:c r="B102" s="125"/>
      <x:c r="C102" s="125"/>
      <x:c r="D102" s="125"/>
      <x:c r="E102" s="125"/>
      <x:c r="F102" s="125"/>
      <x:c r="G102" s="125"/>
      <x:c r="H102" s="125"/>
      <x:c r="I102" s="125"/>
      <x:c r="J102" s="125"/>
      <x:c r="K102" s="125"/>
      <x:c r="L102" s="123"/>
      <x:c r="M102" s="123"/>
      <x:c r="N102" s="125"/>
      <x:c r="O102" s="125"/>
      <x:c r="P102" s="125"/>
      <x:c r="Q102" s="125"/>
      <x:c r="R102" s="125"/>
      <x:c r="S102" s="123"/>
      <x:c r="T102" s="125"/>
      <x:c r="U102" s="126"/>
    </x:row>
    <x:row r="103">
      <x:c r="A103" s="122"/>
      <x:c r="B103" s="125"/>
      <x:c r="C103" s="125"/>
      <x:c r="D103" s="125"/>
      <x:c r="E103" s="125"/>
      <x:c r="F103" s="125"/>
      <x:c r="G103" s="125"/>
      <x:c r="H103" s="125"/>
      <x:c r="I103" s="125"/>
      <x:c r="J103" s="125"/>
      <x:c r="K103" s="125"/>
      <x:c r="L103" s="123"/>
      <x:c r="M103" s="123"/>
      <x:c r="N103" s="125"/>
      <x:c r="O103" s="125"/>
      <x:c r="P103" s="125"/>
      <x:c r="Q103" s="125"/>
      <x:c r="R103" s="125"/>
      <x:c r="S103" s="123"/>
      <x:c r="T103" s="125"/>
      <x:c r="U103" s="126"/>
    </x:row>
    <x:row r="104">
      <x:c r="A104" s="122"/>
      <x:c r="B104" s="125"/>
      <x:c r="C104" s="125"/>
      <x:c r="D104" s="125"/>
      <x:c r="E104" s="125"/>
      <x:c r="F104" s="125"/>
      <x:c r="G104" s="125"/>
      <x:c r="H104" s="125"/>
      <x:c r="I104" s="125"/>
      <x:c r="J104" s="125"/>
      <x:c r="K104" s="125"/>
      <x:c r="L104" s="123"/>
      <x:c r="M104" s="123"/>
      <x:c r="N104" s="125"/>
      <x:c r="O104" s="125"/>
      <x:c r="P104" s="125"/>
      <x:c r="Q104" s="125"/>
      <x:c r="R104" s="125"/>
      <x:c r="S104" s="123"/>
      <x:c r="T104" s="125"/>
      <x:c r="U104" s="126"/>
    </x:row>
    <x:row r="105">
      <x:c r="A105" s="122"/>
      <x:c r="B105" s="125"/>
      <x:c r="C105" s="125"/>
      <x:c r="D105" s="125"/>
      <x:c r="E105" s="125"/>
      <x:c r="F105" s="125"/>
      <x:c r="G105" s="125"/>
      <x:c r="H105" s="125"/>
      <x:c r="I105" s="125"/>
      <x:c r="J105" s="125"/>
      <x:c r="K105" s="125"/>
      <x:c r="L105" s="123"/>
      <x:c r="M105" s="123"/>
      <x:c r="N105" s="125"/>
      <x:c r="O105" s="125"/>
      <x:c r="P105" s="125"/>
      <x:c r="Q105" s="125"/>
      <x:c r="R105" s="125"/>
      <x:c r="S105" s="123"/>
      <x:c r="T105" s="125"/>
      <x:c r="U105" s="126"/>
    </x:row>
    <x:row r="106">
      <x:c r="A106" s="122"/>
      <x:c r="B106" s="125"/>
      <x:c r="C106" s="125"/>
      <x:c r="D106" s="125"/>
      <x:c r="E106" s="125"/>
      <x:c r="F106" s="125"/>
      <x:c r="G106" s="125"/>
      <x:c r="H106" s="125"/>
      <x:c r="I106" s="125"/>
      <x:c r="J106" s="125"/>
      <x:c r="K106" s="125"/>
      <x:c r="L106" s="123"/>
      <x:c r="M106" s="123"/>
      <x:c r="N106" s="125"/>
      <x:c r="O106" s="125"/>
      <x:c r="P106" s="125"/>
      <x:c r="Q106" s="125"/>
      <x:c r="R106" s="125"/>
      <x:c r="S106" s="123"/>
      <x:c r="T106" s="125"/>
      <x:c r="U106" s="126"/>
    </x:row>
    <x:row r="107">
      <x:c r="A107" s="122"/>
      <x:c r="B107" s="125"/>
      <x:c r="C107" s="125"/>
      <x:c r="D107" s="125"/>
      <x:c r="E107" s="125"/>
      <x:c r="F107" s="125"/>
      <x:c r="G107" s="125"/>
      <x:c r="H107" s="125"/>
      <x:c r="I107" s="125"/>
      <x:c r="J107" s="125"/>
      <x:c r="K107" s="125"/>
      <x:c r="L107" s="123"/>
      <x:c r="M107" s="123"/>
      <x:c r="N107" s="125"/>
      <x:c r="O107" s="125"/>
      <x:c r="P107" s="125"/>
      <x:c r="Q107" s="125"/>
      <x:c r="R107" s="125"/>
      <x:c r="S107" s="123"/>
      <x:c r="T107" s="125"/>
      <x:c r="U107" s="126"/>
    </x:row>
    <x:row r="108">
      <x:c r="A108" s="122"/>
      <x:c r="B108" s="125"/>
      <x:c r="C108" s="125"/>
      <x:c r="D108" s="125"/>
      <x:c r="E108" s="125"/>
      <x:c r="F108" s="125"/>
      <x:c r="G108" s="125"/>
      <x:c r="H108" s="125"/>
      <x:c r="I108" s="125"/>
      <x:c r="J108" s="125"/>
      <x:c r="K108" s="125"/>
      <x:c r="L108" s="123"/>
      <x:c r="M108" s="123"/>
      <x:c r="N108" s="125"/>
      <x:c r="O108" s="125"/>
      <x:c r="P108" s="125"/>
      <x:c r="Q108" s="125"/>
      <x:c r="R108" s="125"/>
      <x:c r="S108" s="123"/>
      <x:c r="T108" s="125"/>
      <x:c r="U108" s="126"/>
    </x:row>
    <x:row r="109">
      <x:c r="A109" s="122"/>
      <x:c r="B109" s="125"/>
      <x:c r="C109" s="125"/>
      <x:c r="D109" s="125"/>
      <x:c r="E109" s="125"/>
      <x:c r="F109" s="125"/>
      <x:c r="G109" s="125"/>
      <x:c r="H109" s="125"/>
      <x:c r="I109" s="125"/>
      <x:c r="J109" s="125"/>
      <x:c r="K109" s="125"/>
      <x:c r="L109" s="123"/>
      <x:c r="M109" s="123"/>
      <x:c r="N109" s="125"/>
      <x:c r="O109" s="125"/>
      <x:c r="P109" s="125"/>
      <x:c r="Q109" s="125"/>
      <x:c r="R109" s="125"/>
      <x:c r="S109" s="123"/>
      <x:c r="T109" s="125"/>
      <x:c r="U109" s="126"/>
    </x:row>
    <x:row r="110">
      <x:c r="A110" s="122"/>
      <x:c r="B110" s="125"/>
      <x:c r="C110" s="125"/>
      <x:c r="D110" s="125"/>
      <x:c r="E110" s="125"/>
      <x:c r="F110" s="125"/>
      <x:c r="G110" s="125"/>
      <x:c r="H110" s="125"/>
      <x:c r="I110" s="125"/>
      <x:c r="J110" s="125"/>
      <x:c r="K110" s="125"/>
      <x:c r="L110" s="123"/>
      <x:c r="M110" s="123"/>
      <x:c r="N110" s="125"/>
      <x:c r="O110" s="125"/>
      <x:c r="P110" s="125"/>
      <x:c r="Q110" s="125"/>
      <x:c r="R110" s="125"/>
      <x:c r="S110" s="123"/>
      <x:c r="T110" s="125"/>
      <x:c r="U110" s="126"/>
    </x:row>
    <x:row r="111">
      <x:c r="A111" s="122"/>
      <x:c r="B111" s="125"/>
      <x:c r="C111" s="125"/>
      <x:c r="D111" s="125"/>
      <x:c r="E111" s="125"/>
      <x:c r="F111" s="125"/>
      <x:c r="G111" s="125"/>
      <x:c r="H111" s="125"/>
      <x:c r="I111" s="125"/>
      <x:c r="J111" s="125"/>
      <x:c r="K111" s="125"/>
      <x:c r="L111" s="123"/>
      <x:c r="M111" s="123"/>
      <x:c r="N111" s="125"/>
      <x:c r="O111" s="125"/>
      <x:c r="P111" s="125"/>
      <x:c r="Q111" s="125"/>
      <x:c r="R111" s="125"/>
      <x:c r="S111" s="123"/>
      <x:c r="T111" s="125"/>
      <x:c r="U111" s="126"/>
    </x:row>
    <x:row r="112">
      <x:c r="A112" s="122"/>
      <x:c r="B112" s="125"/>
      <x:c r="C112" s="125"/>
      <x:c r="D112" s="125"/>
      <x:c r="E112" s="125"/>
      <x:c r="F112" s="125"/>
      <x:c r="G112" s="125"/>
      <x:c r="H112" s="125"/>
      <x:c r="I112" s="125"/>
      <x:c r="J112" s="125"/>
      <x:c r="K112" s="125"/>
      <x:c r="L112" s="123"/>
      <x:c r="M112" s="123"/>
      <x:c r="N112" s="125"/>
      <x:c r="O112" s="125"/>
      <x:c r="P112" s="125"/>
      <x:c r="Q112" s="125"/>
      <x:c r="R112" s="125"/>
      <x:c r="S112" s="123"/>
      <x:c r="T112" s="125"/>
      <x:c r="U112" s="126"/>
    </x:row>
    <x:row r="113">
      <x:c r="A113" s="122"/>
      <x:c r="B113" s="125"/>
      <x:c r="C113" s="125"/>
      <x:c r="D113" s="125"/>
      <x:c r="E113" s="125"/>
      <x:c r="F113" s="125"/>
      <x:c r="G113" s="125"/>
      <x:c r="H113" s="125"/>
      <x:c r="I113" s="125"/>
      <x:c r="J113" s="125"/>
      <x:c r="K113" s="125"/>
      <x:c r="L113" s="123"/>
      <x:c r="M113" s="123"/>
      <x:c r="N113" s="125"/>
      <x:c r="O113" s="125"/>
      <x:c r="P113" s="125"/>
      <x:c r="Q113" s="125"/>
      <x:c r="R113" s="125"/>
      <x:c r="S113" s="123"/>
      <x:c r="T113" s="125"/>
      <x:c r="U113" s="126"/>
    </x:row>
    <x:row r="114">
      <x:c r="A114" s="122"/>
      <x:c r="B114" s="125"/>
      <x:c r="C114" s="125"/>
      <x:c r="D114" s="125"/>
      <x:c r="E114" s="125"/>
      <x:c r="F114" s="125"/>
      <x:c r="G114" s="125"/>
      <x:c r="H114" s="125"/>
      <x:c r="I114" s="125"/>
      <x:c r="J114" s="125"/>
      <x:c r="K114" s="125"/>
      <x:c r="L114" s="123"/>
      <x:c r="M114" s="123"/>
      <x:c r="N114" s="125"/>
      <x:c r="O114" s="125"/>
      <x:c r="P114" s="125"/>
      <x:c r="Q114" s="125"/>
      <x:c r="R114" s="125"/>
      <x:c r="S114" s="123"/>
      <x:c r="T114" s="125"/>
      <x:c r="U114" s="126"/>
    </x:row>
    <x:row r="115">
      <x:c r="A115" s="122"/>
      <x:c r="B115" s="125"/>
      <x:c r="C115" s="125"/>
      <x:c r="D115" s="125"/>
      <x:c r="E115" s="125"/>
      <x:c r="F115" s="125"/>
      <x:c r="G115" s="125"/>
      <x:c r="H115" s="125"/>
      <x:c r="I115" s="125"/>
      <x:c r="J115" s="125"/>
      <x:c r="K115" s="125"/>
      <x:c r="L115" s="123"/>
      <x:c r="M115" s="123"/>
      <x:c r="N115" s="125"/>
      <x:c r="O115" s="125"/>
      <x:c r="P115" s="125"/>
      <x:c r="Q115" s="125"/>
      <x:c r="R115" s="125"/>
      <x:c r="S115" s="123"/>
      <x:c r="T115" s="125"/>
      <x:c r="U115" s="126"/>
    </x:row>
    <x:row r="116">
      <x:c r="A116" s="122"/>
      <x:c r="B116" s="125"/>
      <x:c r="C116" s="125"/>
      <x:c r="D116" s="125"/>
      <x:c r="E116" s="125"/>
      <x:c r="F116" s="125"/>
      <x:c r="G116" s="125"/>
      <x:c r="H116" s="125"/>
      <x:c r="I116" s="125"/>
      <x:c r="J116" s="125"/>
      <x:c r="K116" s="125"/>
      <x:c r="L116" s="123"/>
      <x:c r="M116" s="123"/>
      <x:c r="N116" s="125"/>
      <x:c r="O116" s="125"/>
      <x:c r="P116" s="125"/>
      <x:c r="Q116" s="125"/>
      <x:c r="R116" s="125"/>
      <x:c r="S116" s="123"/>
      <x:c r="T116" s="125"/>
      <x:c r="U116" s="126"/>
    </x:row>
    <x:row r="117">
      <x:c r="A117" s="122"/>
      <x:c r="B117" s="125"/>
      <x:c r="C117" s="125"/>
      <x:c r="D117" s="125"/>
      <x:c r="E117" s="125"/>
      <x:c r="F117" s="125"/>
      <x:c r="G117" s="125"/>
      <x:c r="H117" s="125"/>
      <x:c r="I117" s="125"/>
      <x:c r="J117" s="125"/>
      <x:c r="K117" s="125"/>
      <x:c r="L117" s="123"/>
      <x:c r="M117" s="123"/>
      <x:c r="N117" s="125"/>
      <x:c r="O117" s="125"/>
      <x:c r="P117" s="125"/>
      <x:c r="Q117" s="125"/>
      <x:c r="R117" s="125"/>
      <x:c r="S117" s="123"/>
      <x:c r="T117" s="125"/>
      <x:c r="U117" s="126"/>
    </x:row>
    <x:row r="118">
      <x:c r="A118" s="122"/>
      <x:c r="B118" s="125"/>
      <x:c r="C118" s="125"/>
      <x:c r="D118" s="125"/>
      <x:c r="E118" s="125"/>
      <x:c r="F118" s="125"/>
      <x:c r="G118" s="125"/>
      <x:c r="H118" s="125"/>
      <x:c r="I118" s="125"/>
      <x:c r="J118" s="125"/>
      <x:c r="K118" s="125"/>
      <x:c r="L118" s="123"/>
      <x:c r="M118" s="123"/>
      <x:c r="N118" s="125"/>
      <x:c r="O118" s="125"/>
      <x:c r="P118" s="125"/>
      <x:c r="Q118" s="125"/>
      <x:c r="R118" s="125"/>
      <x:c r="S118" s="123"/>
      <x:c r="T118" s="125"/>
      <x:c r="U118" s="126"/>
    </x:row>
    <x:row r="119">
      <x:c r="A119" s="122"/>
      <x:c r="B119" s="125"/>
      <x:c r="C119" s="125"/>
      <x:c r="D119" s="125"/>
      <x:c r="E119" s="125"/>
      <x:c r="F119" s="125"/>
      <x:c r="G119" s="125"/>
      <x:c r="H119" s="125"/>
      <x:c r="I119" s="125"/>
      <x:c r="J119" s="125"/>
      <x:c r="K119" s="125"/>
      <x:c r="L119" s="123"/>
      <x:c r="M119" s="123"/>
      <x:c r="N119" s="125"/>
      <x:c r="O119" s="125"/>
      <x:c r="P119" s="125"/>
      <x:c r="Q119" s="125"/>
      <x:c r="R119" s="125"/>
      <x:c r="S119" s="123"/>
      <x:c r="T119" s="125"/>
      <x:c r="U119" s="126"/>
    </x:row>
    <x:row r="120">
      <x:c r="A120" s="122"/>
      <x:c r="B120" s="125"/>
      <x:c r="C120" s="125"/>
      <x:c r="D120" s="125"/>
      <x:c r="E120" s="125"/>
      <x:c r="F120" s="125"/>
      <x:c r="G120" s="125"/>
      <x:c r="H120" s="125"/>
      <x:c r="I120" s="125"/>
      <x:c r="J120" s="125"/>
      <x:c r="K120" s="125"/>
      <x:c r="L120" s="123"/>
      <x:c r="M120" s="123"/>
      <x:c r="N120" s="125"/>
      <x:c r="O120" s="125"/>
      <x:c r="P120" s="125"/>
      <x:c r="Q120" s="125"/>
      <x:c r="R120" s="125"/>
      <x:c r="S120" s="123"/>
      <x:c r="T120" s="125"/>
      <x:c r="U120" s="126"/>
    </x:row>
    <x:row r="121">
      <x:c r="A121" s="122"/>
      <x:c r="B121" s="125"/>
      <x:c r="C121" s="125"/>
      <x:c r="D121" s="125"/>
      <x:c r="E121" s="125"/>
      <x:c r="F121" s="125"/>
      <x:c r="G121" s="125"/>
      <x:c r="H121" s="125"/>
      <x:c r="I121" s="125"/>
      <x:c r="J121" s="125"/>
      <x:c r="K121" s="125"/>
      <x:c r="L121" s="123"/>
      <x:c r="M121" s="123"/>
      <x:c r="N121" s="125"/>
      <x:c r="O121" s="125"/>
      <x:c r="P121" s="125"/>
      <x:c r="Q121" s="125"/>
      <x:c r="R121" s="125"/>
      <x:c r="S121" s="123"/>
      <x:c r="T121" s="125"/>
      <x:c r="U121" s="126"/>
    </x:row>
    <x:row r="122">
      <x:c r="A122" s="122"/>
      <x:c r="B122" s="125"/>
      <x:c r="C122" s="125"/>
      <x:c r="D122" s="125"/>
      <x:c r="E122" s="125"/>
      <x:c r="F122" s="125"/>
      <x:c r="G122" s="125"/>
      <x:c r="H122" s="125"/>
      <x:c r="I122" s="125"/>
      <x:c r="J122" s="125"/>
      <x:c r="K122" s="125"/>
      <x:c r="L122" s="123"/>
      <x:c r="M122" s="123"/>
      <x:c r="N122" s="125"/>
      <x:c r="O122" s="125"/>
      <x:c r="P122" s="125"/>
      <x:c r="Q122" s="125"/>
      <x:c r="R122" s="125"/>
      <x:c r="S122" s="123"/>
      <x:c r="T122" s="125"/>
      <x:c r="U122" s="126"/>
    </x:row>
    <x:row r="123">
      <x:c r="A123" s="122"/>
      <x:c r="B123" s="125"/>
      <x:c r="C123" s="125"/>
      <x:c r="D123" s="125"/>
      <x:c r="E123" s="125"/>
      <x:c r="F123" s="125"/>
      <x:c r="G123" s="125"/>
      <x:c r="H123" s="125"/>
      <x:c r="I123" s="125"/>
      <x:c r="J123" s="125"/>
      <x:c r="K123" s="125"/>
      <x:c r="L123" s="123"/>
      <x:c r="M123" s="123"/>
      <x:c r="N123" s="125"/>
      <x:c r="O123" s="125"/>
      <x:c r="P123" s="125"/>
      <x:c r="Q123" s="125"/>
      <x:c r="R123" s="125"/>
      <x:c r="S123" s="123"/>
      <x:c r="T123" s="125"/>
      <x:c r="U123" s="126"/>
    </x:row>
    <x:row r="124">
      <x:c r="A124" s="122"/>
      <x:c r="B124" s="125"/>
      <x:c r="C124" s="125"/>
      <x:c r="D124" s="125"/>
      <x:c r="E124" s="125"/>
      <x:c r="F124" s="125"/>
      <x:c r="G124" s="125"/>
      <x:c r="H124" s="125"/>
      <x:c r="I124" s="125"/>
      <x:c r="J124" s="125"/>
      <x:c r="K124" s="125"/>
      <x:c r="L124" s="123"/>
      <x:c r="M124" s="123"/>
      <x:c r="N124" s="125"/>
      <x:c r="O124" s="125"/>
      <x:c r="P124" s="125"/>
      <x:c r="Q124" s="125"/>
      <x:c r="R124" s="125"/>
      <x:c r="S124" s="123"/>
      <x:c r="T124" s="125"/>
      <x:c r="U124" s="126"/>
    </x:row>
    <x:row r="125">
      <x:c r="A125" s="122"/>
      <x:c r="B125" s="125"/>
      <x:c r="C125" s="125"/>
      <x:c r="D125" s="125"/>
      <x:c r="E125" s="125"/>
      <x:c r="F125" s="125"/>
      <x:c r="G125" s="125"/>
      <x:c r="H125" s="125"/>
      <x:c r="I125" s="125"/>
      <x:c r="J125" s="125"/>
      <x:c r="K125" s="125"/>
      <x:c r="L125" s="123"/>
      <x:c r="M125" s="123"/>
      <x:c r="N125" s="125"/>
      <x:c r="O125" s="125"/>
      <x:c r="P125" s="125"/>
      <x:c r="Q125" s="125"/>
      <x:c r="R125" s="125"/>
      <x:c r="S125" s="123"/>
      <x:c r="T125" s="125"/>
      <x:c r="U125" s="126"/>
    </x:row>
    <x:row r="126">
      <x:c r="A126" s="122"/>
      <x:c r="B126" s="125"/>
      <x:c r="C126" s="125"/>
      <x:c r="D126" s="125"/>
      <x:c r="E126" s="125"/>
      <x:c r="F126" s="125"/>
      <x:c r="G126" s="125"/>
      <x:c r="H126" s="125"/>
      <x:c r="I126" s="125"/>
      <x:c r="J126" s="125"/>
      <x:c r="K126" s="125"/>
      <x:c r="L126" s="123"/>
      <x:c r="M126" s="123"/>
      <x:c r="N126" s="125"/>
      <x:c r="O126" s="125"/>
      <x:c r="P126" s="125"/>
      <x:c r="Q126" s="125"/>
      <x:c r="R126" s="125"/>
      <x:c r="S126" s="123"/>
      <x:c r="T126" s="125"/>
      <x:c r="U126" s="126"/>
    </x:row>
    <x:row r="127">
      <x:c r="A127" s="122"/>
      <x:c r="B127" s="125"/>
      <x:c r="C127" s="125"/>
      <x:c r="D127" s="125"/>
      <x:c r="E127" s="125"/>
      <x:c r="F127" s="125"/>
      <x:c r="G127" s="125"/>
      <x:c r="H127" s="125"/>
      <x:c r="I127" s="125"/>
      <x:c r="J127" s="125"/>
      <x:c r="K127" s="125"/>
      <x:c r="L127" s="123"/>
      <x:c r="M127" s="123"/>
      <x:c r="N127" s="125"/>
      <x:c r="O127" s="125"/>
      <x:c r="P127" s="125"/>
      <x:c r="Q127" s="125"/>
      <x:c r="R127" s="125"/>
      <x:c r="S127" s="123"/>
      <x:c r="T127" s="125"/>
      <x:c r="U127" s="126"/>
    </x:row>
    <x:row r="128">
      <x:c r="A128" s="122"/>
      <x:c r="B128" s="125"/>
      <x:c r="C128" s="125"/>
      <x:c r="D128" s="125"/>
      <x:c r="E128" s="125"/>
      <x:c r="F128" s="125"/>
      <x:c r="G128" s="125"/>
      <x:c r="H128" s="125"/>
      <x:c r="I128" s="125"/>
      <x:c r="J128" s="125"/>
      <x:c r="K128" s="125"/>
      <x:c r="L128" s="123"/>
      <x:c r="M128" s="123"/>
      <x:c r="N128" s="125"/>
      <x:c r="O128" s="125"/>
      <x:c r="P128" s="125"/>
      <x:c r="Q128" s="125"/>
      <x:c r="R128" s="125"/>
      <x:c r="S128" s="123"/>
      <x:c r="T128" s="125"/>
      <x:c r="U128" s="126"/>
    </x:row>
    <x:row r="129">
      <x:c r="A129" s="122"/>
      <x:c r="B129" s="125"/>
      <x:c r="C129" s="125"/>
      <x:c r="D129" s="125"/>
      <x:c r="E129" s="125"/>
      <x:c r="F129" s="125"/>
      <x:c r="G129" s="125"/>
      <x:c r="H129" s="125"/>
      <x:c r="I129" s="125"/>
      <x:c r="J129" s="125"/>
      <x:c r="K129" s="125"/>
      <x:c r="L129" s="123"/>
      <x:c r="M129" s="123"/>
      <x:c r="N129" s="125"/>
      <x:c r="O129" s="125"/>
      <x:c r="P129" s="125"/>
      <x:c r="Q129" s="125"/>
      <x:c r="R129" s="125"/>
      <x:c r="S129" s="123"/>
      <x:c r="T129" s="125"/>
      <x:c r="U129" s="126"/>
    </x:row>
    <x:row r="130">
      <x:c r="A130" s="122"/>
      <x:c r="B130" s="125"/>
      <x:c r="C130" s="125"/>
      <x:c r="D130" s="125"/>
      <x:c r="E130" s="125"/>
      <x:c r="F130" s="125"/>
      <x:c r="G130" s="125"/>
      <x:c r="H130" s="125"/>
      <x:c r="I130" s="125"/>
      <x:c r="J130" s="125"/>
      <x:c r="K130" s="125"/>
      <x:c r="L130" s="123"/>
      <x:c r="M130" s="123"/>
      <x:c r="N130" s="125"/>
      <x:c r="O130" s="125"/>
      <x:c r="P130" s="125"/>
      <x:c r="Q130" s="125"/>
      <x:c r="R130" s="125"/>
      <x:c r="S130" s="123"/>
      <x:c r="T130" s="125"/>
      <x:c r="U130" s="126"/>
    </x:row>
    <x:row r="131">
      <x:c r="A131" s="122"/>
      <x:c r="B131" s="125"/>
      <x:c r="C131" s="125"/>
      <x:c r="D131" s="125"/>
      <x:c r="E131" s="125"/>
      <x:c r="F131" s="125"/>
      <x:c r="G131" s="125"/>
      <x:c r="H131" s="125"/>
      <x:c r="I131" s="125"/>
      <x:c r="J131" s="125"/>
      <x:c r="K131" s="125"/>
      <x:c r="L131" s="123"/>
      <x:c r="M131" s="123"/>
      <x:c r="N131" s="125"/>
      <x:c r="O131" s="125"/>
      <x:c r="P131" s="125"/>
      <x:c r="Q131" s="125"/>
      <x:c r="R131" s="125"/>
      <x:c r="S131" s="123"/>
      <x:c r="T131" s="125"/>
      <x:c r="U131" s="126"/>
    </x:row>
    <x:row r="132">
      <x:c r="A132" s="122"/>
      <x:c r="B132" s="125"/>
      <x:c r="C132" s="125"/>
      <x:c r="D132" s="125"/>
      <x:c r="E132" s="125"/>
      <x:c r="F132" s="125"/>
      <x:c r="G132" s="125"/>
      <x:c r="H132" s="125"/>
      <x:c r="I132" s="125"/>
      <x:c r="J132" s="125"/>
      <x:c r="K132" s="125"/>
      <x:c r="L132" s="123"/>
      <x:c r="M132" s="123"/>
      <x:c r="N132" s="125"/>
      <x:c r="O132" s="125"/>
      <x:c r="P132" s="125"/>
      <x:c r="Q132" s="125"/>
      <x:c r="R132" s="125"/>
      <x:c r="S132" s="123"/>
      <x:c r="T132" s="125"/>
      <x:c r="U132" s="126"/>
    </x:row>
    <x:row r="133">
      <x:c r="A133" s="122"/>
      <x:c r="B133" s="125"/>
      <x:c r="C133" s="125"/>
      <x:c r="D133" s="125"/>
      <x:c r="E133" s="125"/>
      <x:c r="F133" s="125"/>
      <x:c r="G133" s="125"/>
      <x:c r="H133" s="125"/>
      <x:c r="I133" s="125"/>
      <x:c r="J133" s="125"/>
      <x:c r="K133" s="125"/>
      <x:c r="L133" s="123"/>
      <x:c r="M133" s="123"/>
      <x:c r="N133" s="125"/>
      <x:c r="O133" s="125"/>
      <x:c r="P133" s="125"/>
      <x:c r="Q133" s="125"/>
      <x:c r="R133" s="125"/>
      <x:c r="S133" s="123"/>
      <x:c r="T133" s="125"/>
      <x:c r="U133" s="126"/>
    </x:row>
    <x:row r="134">
      <x:c r="A134" s="122"/>
      <x:c r="B134" s="125"/>
      <x:c r="C134" s="125"/>
      <x:c r="D134" s="125"/>
      <x:c r="E134" s="125"/>
      <x:c r="F134" s="125"/>
      <x:c r="G134" s="125"/>
      <x:c r="H134" s="125"/>
      <x:c r="I134" s="125"/>
      <x:c r="J134" s="125"/>
      <x:c r="K134" s="125"/>
      <x:c r="L134" s="123"/>
      <x:c r="M134" s="123"/>
      <x:c r="N134" s="125"/>
      <x:c r="O134" s="125"/>
      <x:c r="P134" s="125"/>
      <x:c r="Q134" s="125"/>
      <x:c r="R134" s="125"/>
      <x:c r="S134" s="123"/>
      <x:c r="T134" s="125"/>
      <x:c r="U134" s="126"/>
    </x:row>
    <x:row r="135">
      <x:c r="A135" s="122"/>
      <x:c r="B135" s="125"/>
      <x:c r="C135" s="125"/>
      <x:c r="D135" s="125"/>
      <x:c r="E135" s="125"/>
      <x:c r="F135" s="125"/>
      <x:c r="G135" s="125"/>
      <x:c r="H135" s="125"/>
      <x:c r="I135" s="125"/>
      <x:c r="J135" s="125"/>
      <x:c r="K135" s="125"/>
      <x:c r="L135" s="123"/>
      <x:c r="M135" s="123"/>
      <x:c r="N135" s="125"/>
      <x:c r="O135" s="125"/>
      <x:c r="P135" s="125"/>
      <x:c r="Q135" s="125"/>
      <x:c r="R135" s="125"/>
      <x:c r="S135" s="123"/>
      <x:c r="T135" s="125"/>
      <x:c r="U135" s="126"/>
    </x:row>
    <x:row r="136">
      <x:c r="A136" s="122"/>
      <x:c r="B136" s="125"/>
      <x:c r="C136" s="125"/>
      <x:c r="D136" s="125"/>
      <x:c r="E136" s="125"/>
      <x:c r="F136" s="125"/>
      <x:c r="G136" s="125"/>
      <x:c r="H136" s="125"/>
      <x:c r="I136" s="125"/>
      <x:c r="J136" s="125"/>
      <x:c r="K136" s="125"/>
      <x:c r="L136" s="123"/>
      <x:c r="M136" s="123"/>
      <x:c r="N136" s="125"/>
      <x:c r="O136" s="125"/>
      <x:c r="P136" s="125"/>
      <x:c r="Q136" s="125"/>
      <x:c r="R136" s="125"/>
      <x:c r="S136" s="123"/>
      <x:c r="T136" s="125"/>
      <x:c r="U136" s="126"/>
    </x:row>
    <x:row r="137">
      <x:c r="A137" s="122"/>
      <x:c r="B137" s="125"/>
      <x:c r="C137" s="125"/>
      <x:c r="D137" s="125"/>
      <x:c r="E137" s="125"/>
      <x:c r="F137" s="125"/>
      <x:c r="G137" s="125"/>
      <x:c r="H137" s="125"/>
      <x:c r="I137" s="125"/>
      <x:c r="J137" s="125"/>
      <x:c r="K137" s="125"/>
      <x:c r="L137" s="123"/>
      <x:c r="M137" s="123"/>
      <x:c r="N137" s="125"/>
      <x:c r="O137" s="125"/>
      <x:c r="P137" s="125"/>
      <x:c r="Q137" s="125"/>
      <x:c r="R137" s="125"/>
      <x:c r="S137" s="123"/>
      <x:c r="T137" s="125"/>
      <x:c r="U137" s="126"/>
    </x:row>
    <x:row r="138">
      <x:c r="A138" s="122"/>
      <x:c r="B138" s="125"/>
      <x:c r="C138" s="125"/>
      <x:c r="D138" s="125"/>
      <x:c r="E138" s="125"/>
      <x:c r="F138" s="125"/>
      <x:c r="G138" s="125"/>
      <x:c r="H138" s="125"/>
      <x:c r="I138" s="125"/>
      <x:c r="J138" s="125"/>
      <x:c r="K138" s="125"/>
      <x:c r="L138" s="123"/>
      <x:c r="M138" s="123"/>
      <x:c r="N138" s="125"/>
      <x:c r="O138" s="125"/>
      <x:c r="P138" s="125"/>
      <x:c r="Q138" s="125"/>
      <x:c r="R138" s="125"/>
      <x:c r="S138" s="123"/>
      <x:c r="T138" s="125"/>
      <x:c r="U138" s="126"/>
    </x:row>
    <x:row r="139">
      <x:c r="A139" s="122"/>
      <x:c r="B139" s="125"/>
      <x:c r="C139" s="125"/>
      <x:c r="D139" s="125"/>
      <x:c r="E139" s="125"/>
      <x:c r="F139" s="125"/>
      <x:c r="G139" s="125"/>
      <x:c r="H139" s="125"/>
      <x:c r="I139" s="125"/>
      <x:c r="J139" s="125"/>
      <x:c r="K139" s="125"/>
      <x:c r="L139" s="123"/>
      <x:c r="M139" s="123"/>
      <x:c r="N139" s="125"/>
      <x:c r="O139" s="125"/>
      <x:c r="P139" s="125"/>
      <x:c r="Q139" s="125"/>
      <x:c r="R139" s="125"/>
      <x:c r="S139" s="123"/>
      <x:c r="T139" s="125"/>
      <x:c r="U139" s="126"/>
    </x:row>
    <x:row r="140">
      <x:c r="A140" s="122"/>
      <x:c r="B140" s="125"/>
      <x:c r="C140" s="125"/>
      <x:c r="D140" s="125"/>
      <x:c r="E140" s="125"/>
      <x:c r="F140" s="125"/>
      <x:c r="G140" s="125"/>
      <x:c r="H140" s="125"/>
      <x:c r="I140" s="125"/>
      <x:c r="J140" s="125"/>
      <x:c r="K140" s="125"/>
      <x:c r="L140" s="123"/>
      <x:c r="M140" s="123"/>
      <x:c r="N140" s="125"/>
      <x:c r="O140" s="125"/>
      <x:c r="P140" s="125"/>
      <x:c r="Q140" s="125"/>
      <x:c r="R140" s="125"/>
      <x:c r="S140" s="123"/>
      <x:c r="T140" s="125"/>
      <x:c r="U140" s="126"/>
    </x:row>
    <x:row r="141">
      <x:c r="A141" s="122"/>
      <x:c r="B141" s="125"/>
      <x:c r="C141" s="125"/>
      <x:c r="D141" s="125"/>
      <x:c r="E141" s="125"/>
      <x:c r="F141" s="125"/>
      <x:c r="G141" s="125"/>
      <x:c r="H141" s="125"/>
      <x:c r="I141" s="125"/>
      <x:c r="J141" s="125"/>
      <x:c r="K141" s="125"/>
      <x:c r="L141" s="123"/>
      <x:c r="M141" s="123"/>
      <x:c r="N141" s="125"/>
      <x:c r="O141" s="125"/>
      <x:c r="P141" s="125"/>
      <x:c r="Q141" s="125"/>
      <x:c r="R141" s="125"/>
      <x:c r="S141" s="123"/>
      <x:c r="T141" s="125"/>
      <x:c r="U141" s="126"/>
    </x:row>
    <x:row r="142">
      <x:c r="A142" s="122"/>
      <x:c r="B142" s="125"/>
      <x:c r="C142" s="125"/>
      <x:c r="D142" s="125"/>
      <x:c r="E142" s="125"/>
      <x:c r="F142" s="125"/>
      <x:c r="G142" s="125"/>
      <x:c r="H142" s="125"/>
      <x:c r="I142" s="125"/>
      <x:c r="J142" s="125"/>
      <x:c r="K142" s="125"/>
      <x:c r="L142" s="123"/>
      <x:c r="M142" s="123"/>
      <x:c r="N142" s="125"/>
      <x:c r="O142" s="125"/>
      <x:c r="P142" s="125"/>
      <x:c r="Q142" s="125"/>
      <x:c r="R142" s="125"/>
      <x:c r="S142" s="123"/>
      <x:c r="T142" s="125"/>
      <x:c r="U142" s="126"/>
    </x:row>
    <x:row r="143">
      <x:c r="A143" s="122"/>
      <x:c r="B143" s="125"/>
      <x:c r="C143" s="125"/>
      <x:c r="D143" s="125"/>
      <x:c r="E143" s="125"/>
      <x:c r="F143" s="125"/>
      <x:c r="G143" s="125"/>
      <x:c r="H143" s="125"/>
      <x:c r="I143" s="125"/>
      <x:c r="J143" s="125"/>
      <x:c r="K143" s="125"/>
      <x:c r="L143" s="123"/>
      <x:c r="M143" s="123"/>
      <x:c r="N143" s="125"/>
      <x:c r="O143" s="125"/>
      <x:c r="P143" s="125"/>
      <x:c r="Q143" s="125"/>
      <x:c r="R143" s="125"/>
      <x:c r="S143" s="123"/>
      <x:c r="T143" s="125"/>
      <x:c r="U143" s="126"/>
    </x:row>
    <x:row r="144">
      <x:c r="A144" s="122"/>
      <x:c r="B144" s="125"/>
      <x:c r="C144" s="125"/>
      <x:c r="D144" s="125"/>
      <x:c r="E144" s="125"/>
      <x:c r="F144" s="125"/>
      <x:c r="G144" s="125"/>
      <x:c r="H144" s="125"/>
      <x:c r="I144" s="125"/>
      <x:c r="J144" s="125"/>
      <x:c r="K144" s="125"/>
      <x:c r="L144" s="123"/>
      <x:c r="M144" s="123"/>
      <x:c r="N144" s="125"/>
      <x:c r="O144" s="125"/>
      <x:c r="P144" s="125"/>
      <x:c r="Q144" s="125"/>
      <x:c r="R144" s="125"/>
      <x:c r="S144" s="123"/>
      <x:c r="T144" s="125"/>
      <x:c r="U144" s="126"/>
    </x:row>
    <x:row r="145">
      <x:c r="A145" s="122"/>
      <x:c r="B145" s="125"/>
      <x:c r="C145" s="125"/>
      <x:c r="D145" s="125"/>
      <x:c r="E145" s="125"/>
      <x:c r="F145" s="125"/>
      <x:c r="G145" s="125"/>
      <x:c r="H145" s="125"/>
      <x:c r="I145" s="125"/>
      <x:c r="J145" s="125"/>
      <x:c r="K145" s="125"/>
      <x:c r="L145" s="123"/>
      <x:c r="M145" s="123"/>
      <x:c r="N145" s="125"/>
      <x:c r="O145" s="125"/>
      <x:c r="P145" s="125"/>
      <x:c r="Q145" s="125"/>
      <x:c r="R145" s="125"/>
      <x:c r="S145" s="123"/>
      <x:c r="T145" s="125"/>
      <x:c r="U145" s="126"/>
    </x:row>
    <x:row r="146">
      <x:c r="A146" s="122"/>
      <x:c r="B146" s="125"/>
      <x:c r="C146" s="125"/>
      <x:c r="D146" s="125"/>
      <x:c r="E146" s="125"/>
      <x:c r="F146" s="125"/>
      <x:c r="G146" s="125"/>
      <x:c r="H146" s="125"/>
      <x:c r="I146" s="125"/>
      <x:c r="J146" s="125"/>
      <x:c r="K146" s="125"/>
      <x:c r="L146" s="123"/>
      <x:c r="M146" s="123"/>
      <x:c r="N146" s="125"/>
      <x:c r="O146" s="125"/>
      <x:c r="P146" s="125"/>
      <x:c r="Q146" s="125"/>
      <x:c r="R146" s="125"/>
      <x:c r="S146" s="123"/>
      <x:c r="T146" s="125"/>
      <x:c r="U146" s="126"/>
    </x:row>
    <x:row r="147">
      <x:c r="A147" s="122"/>
      <x:c r="B147" s="125"/>
      <x:c r="C147" s="125"/>
      <x:c r="D147" s="125"/>
      <x:c r="E147" s="125"/>
      <x:c r="F147" s="125"/>
      <x:c r="G147" s="125"/>
      <x:c r="H147" s="125"/>
      <x:c r="I147" s="125"/>
      <x:c r="J147" s="125"/>
      <x:c r="K147" s="125"/>
      <x:c r="L147" s="123"/>
      <x:c r="M147" s="123"/>
      <x:c r="N147" s="125"/>
      <x:c r="O147" s="125"/>
      <x:c r="P147" s="125"/>
      <x:c r="Q147" s="125"/>
      <x:c r="R147" s="125"/>
      <x:c r="S147" s="123"/>
      <x:c r="T147" s="125"/>
      <x:c r="U147" s="126"/>
    </x:row>
    <x:row r="148">
      <x:c r="A148" s="122"/>
      <x:c r="B148" s="125"/>
      <x:c r="C148" s="125"/>
      <x:c r="D148" s="125"/>
      <x:c r="E148" s="125"/>
      <x:c r="F148" s="125"/>
      <x:c r="G148" s="125"/>
      <x:c r="H148" s="125"/>
      <x:c r="I148" s="125"/>
      <x:c r="J148" s="125"/>
      <x:c r="K148" s="125"/>
      <x:c r="L148" s="123"/>
      <x:c r="M148" s="123"/>
      <x:c r="N148" s="125"/>
      <x:c r="O148" s="125"/>
      <x:c r="P148" s="125"/>
      <x:c r="Q148" s="125"/>
      <x:c r="R148" s="125"/>
      <x:c r="S148" s="123"/>
      <x:c r="T148" s="125"/>
      <x:c r="U148" s="126"/>
    </x:row>
    <x:row r="149">
      <x:c r="A149" s="122"/>
      <x:c r="B149" s="125"/>
      <x:c r="C149" s="125"/>
      <x:c r="D149" s="125"/>
      <x:c r="E149" s="125"/>
      <x:c r="F149" s="125"/>
      <x:c r="G149" s="125"/>
      <x:c r="H149" s="125"/>
      <x:c r="I149" s="125"/>
      <x:c r="J149" s="125"/>
      <x:c r="K149" s="125"/>
      <x:c r="L149" s="123"/>
      <x:c r="M149" s="123"/>
      <x:c r="N149" s="125"/>
      <x:c r="O149" s="125"/>
      <x:c r="P149" s="125"/>
      <x:c r="Q149" s="125"/>
      <x:c r="R149" s="125"/>
      <x:c r="S149" s="123"/>
      <x:c r="T149" s="125"/>
      <x:c r="U149" s="126"/>
    </x:row>
    <x:row r="150">
      <x:c r="A150" s="122"/>
      <x:c r="B150" s="125"/>
      <x:c r="C150" s="125"/>
      <x:c r="D150" s="125"/>
      <x:c r="E150" s="125"/>
      <x:c r="F150" s="125"/>
      <x:c r="G150" s="125"/>
      <x:c r="H150" s="125"/>
      <x:c r="I150" s="125"/>
      <x:c r="J150" s="125"/>
      <x:c r="K150" s="125"/>
      <x:c r="L150" s="123"/>
      <x:c r="M150" s="123"/>
      <x:c r="N150" s="125"/>
      <x:c r="O150" s="125"/>
      <x:c r="P150" s="125"/>
      <x:c r="Q150" s="125"/>
      <x:c r="R150" s="125"/>
      <x:c r="S150" s="123"/>
      <x:c r="T150" s="125"/>
      <x:c r="U150" s="126"/>
    </x:row>
    <x:row r="151">
      <x:c r="A151" s="122"/>
      <x:c r="B151" s="125"/>
      <x:c r="C151" s="125"/>
      <x:c r="D151" s="125"/>
      <x:c r="E151" s="125"/>
      <x:c r="F151" s="125"/>
      <x:c r="G151" s="125"/>
      <x:c r="H151" s="125"/>
      <x:c r="I151" s="125"/>
      <x:c r="J151" s="125"/>
      <x:c r="K151" s="125"/>
      <x:c r="L151" s="123"/>
      <x:c r="M151" s="123"/>
      <x:c r="N151" s="125"/>
      <x:c r="O151" s="125"/>
      <x:c r="P151" s="125"/>
      <x:c r="Q151" s="125"/>
      <x:c r="R151" s="125"/>
      <x:c r="S151" s="123"/>
      <x:c r="T151" s="125"/>
      <x:c r="U151" s="126"/>
    </x:row>
    <x:row r="152">
      <x:c r="A152" s="122"/>
      <x:c r="B152" s="125"/>
      <x:c r="C152" s="125"/>
      <x:c r="D152" s="125"/>
      <x:c r="E152" s="125"/>
      <x:c r="F152" s="125"/>
      <x:c r="G152" s="125"/>
      <x:c r="H152" s="125"/>
      <x:c r="I152" s="125"/>
      <x:c r="J152" s="125"/>
      <x:c r="K152" s="125"/>
      <x:c r="L152" s="123"/>
      <x:c r="M152" s="123"/>
      <x:c r="N152" s="125"/>
      <x:c r="O152" s="125"/>
      <x:c r="P152" s="125"/>
      <x:c r="Q152" s="125"/>
      <x:c r="R152" s="125"/>
      <x:c r="S152" s="123"/>
      <x:c r="T152" s="125"/>
      <x:c r="U152" s="126"/>
    </x:row>
    <x:row r="153">
      <x:c r="A153" s="122"/>
      <x:c r="B153" s="125"/>
      <x:c r="C153" s="125"/>
      <x:c r="D153" s="125"/>
      <x:c r="E153" s="125"/>
      <x:c r="F153" s="125"/>
      <x:c r="G153" s="125"/>
      <x:c r="H153" s="125"/>
      <x:c r="I153" s="125"/>
      <x:c r="J153" s="125"/>
      <x:c r="K153" s="125"/>
      <x:c r="L153" s="123"/>
      <x:c r="M153" s="123"/>
      <x:c r="N153" s="125"/>
      <x:c r="O153" s="125"/>
      <x:c r="P153" s="125"/>
      <x:c r="Q153" s="125"/>
      <x:c r="R153" s="125"/>
      <x:c r="S153" s="123"/>
      <x:c r="T153" s="125"/>
      <x:c r="U153" s="126"/>
    </x:row>
    <x:row r="154">
      <x:c r="A154" s="122"/>
      <x:c r="B154" s="125"/>
      <x:c r="C154" s="125"/>
      <x:c r="D154" s="125"/>
      <x:c r="E154" s="125"/>
      <x:c r="F154" s="125"/>
      <x:c r="G154" s="125"/>
      <x:c r="H154" s="125"/>
      <x:c r="I154" s="125"/>
      <x:c r="J154" s="125"/>
      <x:c r="K154" s="125"/>
      <x:c r="L154" s="123"/>
      <x:c r="M154" s="123"/>
      <x:c r="N154" s="125"/>
      <x:c r="O154" s="125"/>
      <x:c r="P154" s="125"/>
      <x:c r="Q154" s="125"/>
      <x:c r="R154" s="125"/>
      <x:c r="S154" s="123"/>
      <x:c r="T154" s="125"/>
      <x:c r="U154" s="126"/>
    </x:row>
    <x:row r="155">
      <x:c r="A155" s="122"/>
      <x:c r="B155" s="125"/>
      <x:c r="C155" s="125"/>
      <x:c r="D155" s="125"/>
      <x:c r="E155" s="125"/>
      <x:c r="F155" s="125"/>
      <x:c r="G155" s="125"/>
      <x:c r="H155" s="125"/>
      <x:c r="I155" s="125"/>
      <x:c r="J155" s="125"/>
      <x:c r="K155" s="125"/>
      <x:c r="L155" s="123"/>
      <x:c r="M155" s="123"/>
      <x:c r="N155" s="125"/>
      <x:c r="O155" s="125"/>
      <x:c r="P155" s="125"/>
      <x:c r="Q155" s="125"/>
      <x:c r="R155" s="125"/>
      <x:c r="S155" s="123"/>
      <x:c r="T155" s="125"/>
      <x:c r="U155" s="126"/>
    </x:row>
    <x:row r="156">
      <x:c r="A156" s="122"/>
      <x:c r="B156" s="125"/>
      <x:c r="C156" s="125"/>
      <x:c r="D156" s="125"/>
      <x:c r="E156" s="125"/>
      <x:c r="F156" s="125"/>
      <x:c r="G156" s="125"/>
      <x:c r="H156" s="125"/>
      <x:c r="I156" s="125"/>
      <x:c r="J156" s="125"/>
      <x:c r="K156" s="125"/>
      <x:c r="L156" s="123"/>
      <x:c r="M156" s="123"/>
      <x:c r="N156" s="125"/>
      <x:c r="O156" s="125"/>
      <x:c r="P156" s="125"/>
      <x:c r="Q156" s="125"/>
      <x:c r="R156" s="125"/>
      <x:c r="S156" s="123"/>
      <x:c r="T156" s="125"/>
      <x:c r="U156" s="126"/>
    </x:row>
    <x:row r="157">
      <x:c r="A157" s="122"/>
      <x:c r="B157" s="125"/>
      <x:c r="C157" s="125"/>
      <x:c r="D157" s="125"/>
      <x:c r="E157" s="125"/>
      <x:c r="F157" s="125"/>
      <x:c r="G157" s="125"/>
      <x:c r="H157" s="125"/>
      <x:c r="I157" s="125"/>
      <x:c r="J157" s="125"/>
      <x:c r="K157" s="125"/>
      <x:c r="L157" s="123"/>
      <x:c r="M157" s="123"/>
      <x:c r="N157" s="125"/>
      <x:c r="O157" s="125"/>
      <x:c r="P157" s="125"/>
      <x:c r="Q157" s="125"/>
      <x:c r="R157" s="125"/>
      <x:c r="S157" s="123"/>
      <x:c r="T157" s="125"/>
      <x:c r="U157" s="126"/>
    </x:row>
    <x:row r="158">
      <x:c r="A158" s="122"/>
      <x:c r="B158" s="125"/>
      <x:c r="C158" s="125"/>
      <x:c r="D158" s="125"/>
      <x:c r="E158" s="125"/>
      <x:c r="F158" s="125"/>
      <x:c r="G158" s="125"/>
      <x:c r="H158" s="125"/>
      <x:c r="I158" s="125"/>
      <x:c r="J158" s="125"/>
      <x:c r="K158" s="125"/>
      <x:c r="L158" s="123"/>
      <x:c r="M158" s="123"/>
      <x:c r="N158" s="125"/>
      <x:c r="O158" s="125"/>
      <x:c r="P158" s="125"/>
      <x:c r="Q158" s="125"/>
      <x:c r="R158" s="125"/>
      <x:c r="S158" s="123"/>
      <x:c r="T158" s="125"/>
      <x:c r="U158" s="126"/>
    </x:row>
    <x:row r="159">
      <x:c r="A159" s="122"/>
      <x:c r="B159" s="125"/>
      <x:c r="C159" s="125"/>
      <x:c r="D159" s="125"/>
      <x:c r="E159" s="125"/>
      <x:c r="F159" s="125"/>
      <x:c r="G159" s="125"/>
      <x:c r="H159" s="125"/>
      <x:c r="I159" s="125"/>
      <x:c r="J159" s="125"/>
      <x:c r="K159" s="125"/>
      <x:c r="L159" s="123"/>
      <x:c r="M159" s="123"/>
      <x:c r="N159" s="125"/>
      <x:c r="O159" s="125"/>
      <x:c r="P159" s="125"/>
      <x:c r="Q159" s="125"/>
      <x:c r="R159" s="125"/>
      <x:c r="S159" s="123"/>
      <x:c r="T159" s="125"/>
      <x:c r="U159" s="126"/>
    </x:row>
    <x:row r="160">
      <x:c r="A160" s="122"/>
      <x:c r="B160" s="125"/>
      <x:c r="C160" s="125"/>
      <x:c r="D160" s="125"/>
      <x:c r="E160" s="125"/>
      <x:c r="F160" s="125"/>
      <x:c r="G160" s="125"/>
      <x:c r="H160" s="125"/>
      <x:c r="I160" s="125"/>
      <x:c r="J160" s="125"/>
      <x:c r="K160" s="125"/>
      <x:c r="L160" s="123"/>
      <x:c r="M160" s="123"/>
      <x:c r="N160" s="125"/>
      <x:c r="O160" s="125"/>
      <x:c r="P160" s="125"/>
      <x:c r="Q160" s="125"/>
      <x:c r="R160" s="125"/>
      <x:c r="S160" s="123"/>
      <x:c r="T160" s="125"/>
      <x:c r="U160" s="126"/>
    </x:row>
    <x:row r="161">
      <x:c r="A161" s="122"/>
      <x:c r="B161" s="125"/>
      <x:c r="C161" s="125"/>
      <x:c r="D161" s="125"/>
      <x:c r="E161" s="125"/>
      <x:c r="F161" s="125"/>
      <x:c r="G161" s="125"/>
      <x:c r="H161" s="125"/>
      <x:c r="I161" s="125"/>
      <x:c r="J161" s="125"/>
      <x:c r="K161" s="125"/>
      <x:c r="L161" s="123"/>
      <x:c r="M161" s="123"/>
      <x:c r="N161" s="125"/>
      <x:c r="O161" s="125"/>
      <x:c r="P161" s="125"/>
      <x:c r="Q161" s="125"/>
      <x:c r="R161" s="125"/>
      <x:c r="S161" s="123"/>
      <x:c r="T161" s="125"/>
      <x:c r="U161" s="126"/>
    </x:row>
    <x:row r="162">
      <x:c r="A162" s="122"/>
      <x:c r="B162" s="125"/>
      <x:c r="C162" s="125"/>
      <x:c r="D162" s="125"/>
      <x:c r="E162" s="125"/>
      <x:c r="F162" s="125"/>
      <x:c r="G162" s="125"/>
      <x:c r="H162" s="125"/>
      <x:c r="I162" s="125"/>
      <x:c r="J162" s="125"/>
      <x:c r="K162" s="125"/>
      <x:c r="L162" s="123"/>
      <x:c r="M162" s="123"/>
      <x:c r="N162" s="125"/>
      <x:c r="O162" s="125"/>
      <x:c r="P162" s="125"/>
      <x:c r="Q162" s="125"/>
      <x:c r="R162" s="125"/>
      <x:c r="S162" s="123"/>
      <x:c r="T162" s="125"/>
      <x:c r="U162" s="126"/>
    </x:row>
    <x:row r="163">
      <x:c r="A163" s="122"/>
      <x:c r="B163" s="125"/>
      <x:c r="C163" s="125"/>
      <x:c r="D163" s="125"/>
      <x:c r="E163" s="125"/>
      <x:c r="F163" s="125"/>
      <x:c r="G163" s="125"/>
      <x:c r="H163" s="125"/>
      <x:c r="I163" s="125"/>
      <x:c r="J163" s="125"/>
      <x:c r="K163" s="125"/>
      <x:c r="L163" s="123"/>
      <x:c r="M163" s="123"/>
      <x:c r="N163" s="125"/>
      <x:c r="O163" s="125"/>
      <x:c r="P163" s="125"/>
      <x:c r="Q163" s="125"/>
      <x:c r="R163" s="125"/>
      <x:c r="S163" s="123"/>
      <x:c r="T163" s="125"/>
      <x:c r="U163" s="126"/>
    </x:row>
    <x:row r="164">
      <x:c r="A164" s="122"/>
      <x:c r="B164" s="125"/>
      <x:c r="C164" s="125"/>
      <x:c r="D164" s="125"/>
      <x:c r="E164" s="125"/>
      <x:c r="F164" s="125"/>
      <x:c r="G164" s="125"/>
      <x:c r="H164" s="125"/>
      <x:c r="I164" s="125"/>
      <x:c r="J164" s="125"/>
      <x:c r="K164" s="125"/>
      <x:c r="L164" s="123"/>
      <x:c r="M164" s="123"/>
      <x:c r="N164" s="125"/>
      <x:c r="O164" s="125"/>
      <x:c r="P164" s="125"/>
      <x:c r="Q164" s="125"/>
      <x:c r="R164" s="125"/>
      <x:c r="S164" s="123"/>
      <x:c r="T164" s="125"/>
      <x:c r="U164" s="126"/>
    </x:row>
    <x:row r="165">
      <x:c r="A165" s="122"/>
      <x:c r="B165" s="125"/>
      <x:c r="C165" s="125"/>
      <x:c r="D165" s="125"/>
      <x:c r="E165" s="125"/>
      <x:c r="F165" s="125"/>
      <x:c r="G165" s="125"/>
      <x:c r="H165" s="125"/>
      <x:c r="I165" s="125"/>
      <x:c r="J165" s="125"/>
      <x:c r="K165" s="125"/>
      <x:c r="L165" s="123"/>
      <x:c r="M165" s="123"/>
      <x:c r="N165" s="125"/>
      <x:c r="O165" s="125"/>
      <x:c r="P165" s="125"/>
      <x:c r="Q165" s="125"/>
      <x:c r="R165" s="125"/>
      <x:c r="S165" s="123"/>
      <x:c r="T165" s="125"/>
      <x:c r="U165" s="126"/>
    </x:row>
    <x:row r="166">
      <x:c r="A166" s="122"/>
      <x:c r="B166" s="125"/>
      <x:c r="C166" s="125"/>
      <x:c r="D166" s="125"/>
      <x:c r="E166" s="125"/>
      <x:c r="F166" s="125"/>
      <x:c r="G166" s="125"/>
      <x:c r="H166" s="125"/>
      <x:c r="I166" s="125"/>
      <x:c r="J166" s="125"/>
      <x:c r="K166" s="125"/>
      <x:c r="L166" s="123"/>
      <x:c r="M166" s="123"/>
      <x:c r="N166" s="125"/>
      <x:c r="O166" s="125"/>
      <x:c r="P166" s="125"/>
      <x:c r="Q166" s="125"/>
      <x:c r="R166" s="125"/>
      <x:c r="S166" s="123"/>
      <x:c r="T166" s="125"/>
      <x:c r="U166" s="126"/>
    </x:row>
    <x:row r="167">
      <x:c r="A167" s="122"/>
      <x:c r="B167" s="125"/>
      <x:c r="C167" s="125"/>
      <x:c r="D167" s="125"/>
      <x:c r="E167" s="125"/>
      <x:c r="F167" s="125"/>
      <x:c r="G167" s="125"/>
      <x:c r="H167" s="125"/>
      <x:c r="I167" s="125"/>
      <x:c r="J167" s="125"/>
      <x:c r="K167" s="125"/>
      <x:c r="L167" s="123"/>
      <x:c r="M167" s="123"/>
      <x:c r="N167" s="125"/>
      <x:c r="O167" s="125"/>
      <x:c r="P167" s="125"/>
      <x:c r="Q167" s="125"/>
      <x:c r="R167" s="125"/>
      <x:c r="S167" s="123"/>
      <x:c r="T167" s="125"/>
      <x:c r="U167" s="126"/>
    </x:row>
    <x:row r="168">
      <x:c r="A168" s="122"/>
      <x:c r="B168" s="125"/>
      <x:c r="C168" s="125"/>
      <x:c r="D168" s="125"/>
      <x:c r="E168" s="125"/>
      <x:c r="F168" s="125"/>
      <x:c r="G168" s="125"/>
      <x:c r="H168" s="125"/>
      <x:c r="I168" s="125"/>
      <x:c r="J168" s="125"/>
      <x:c r="K168" s="125"/>
      <x:c r="L168" s="123"/>
      <x:c r="M168" s="123"/>
      <x:c r="N168" s="125"/>
      <x:c r="O168" s="125"/>
      <x:c r="P168" s="125"/>
      <x:c r="Q168" s="125"/>
      <x:c r="R168" s="125"/>
      <x:c r="S168" s="123"/>
      <x:c r="T168" s="125"/>
      <x:c r="U168" s="126"/>
    </x:row>
    <x:row r="169">
      <x:c r="A169" s="122"/>
      <x:c r="B169" s="125"/>
      <x:c r="C169" s="125"/>
      <x:c r="D169" s="125"/>
      <x:c r="E169" s="125"/>
      <x:c r="F169" s="125"/>
      <x:c r="G169" s="125"/>
      <x:c r="H169" s="125"/>
      <x:c r="I169" s="125"/>
      <x:c r="J169" s="125"/>
      <x:c r="K169" s="125"/>
      <x:c r="L169" s="123"/>
      <x:c r="M169" s="123"/>
      <x:c r="N169" s="125"/>
      <x:c r="O169" s="125"/>
      <x:c r="P169" s="125"/>
      <x:c r="Q169" s="125"/>
      <x:c r="R169" s="125"/>
      <x:c r="S169" s="123"/>
      <x:c r="T169" s="125"/>
      <x:c r="U169" s="126"/>
    </x:row>
    <x:row r="170">
      <x:c r="A170" s="122"/>
      <x:c r="B170" s="125"/>
      <x:c r="C170" s="125"/>
      <x:c r="D170" s="125"/>
      <x:c r="E170" s="125"/>
      <x:c r="F170" s="125"/>
      <x:c r="G170" s="125"/>
      <x:c r="H170" s="125"/>
      <x:c r="I170" s="125"/>
      <x:c r="J170" s="125"/>
      <x:c r="K170" s="125"/>
      <x:c r="L170" s="123"/>
      <x:c r="M170" s="123"/>
      <x:c r="N170" s="125"/>
      <x:c r="O170" s="125"/>
      <x:c r="P170" s="125"/>
      <x:c r="Q170" s="125"/>
      <x:c r="R170" s="125"/>
      <x:c r="S170" s="123"/>
      <x:c r="T170" s="125"/>
      <x:c r="U170" s="126"/>
    </x:row>
    <x:row r="171">
      <x:c r="A171" s="122"/>
      <x:c r="B171" s="125"/>
      <x:c r="C171" s="125"/>
      <x:c r="D171" s="125"/>
      <x:c r="E171" s="125"/>
      <x:c r="F171" s="125"/>
      <x:c r="G171" s="125"/>
      <x:c r="H171" s="125"/>
      <x:c r="I171" s="125"/>
      <x:c r="J171" s="125"/>
      <x:c r="K171" s="125"/>
      <x:c r="L171" s="123"/>
      <x:c r="M171" s="123"/>
      <x:c r="N171" s="125"/>
      <x:c r="O171" s="125"/>
      <x:c r="P171" s="125"/>
      <x:c r="Q171" s="125"/>
      <x:c r="R171" s="125"/>
      <x:c r="S171" s="123"/>
      <x:c r="T171" s="125"/>
      <x:c r="U171" s="126"/>
    </x:row>
    <x:row r="172">
      <x:c r="A172" s="122"/>
      <x:c r="B172" s="125"/>
      <x:c r="C172" s="125"/>
      <x:c r="D172" s="125"/>
      <x:c r="E172" s="125"/>
      <x:c r="F172" s="125"/>
      <x:c r="G172" s="125"/>
      <x:c r="H172" s="125"/>
      <x:c r="I172" s="125"/>
      <x:c r="J172" s="125"/>
      <x:c r="K172" s="125"/>
      <x:c r="L172" s="123"/>
      <x:c r="M172" s="123"/>
      <x:c r="N172" s="125"/>
      <x:c r="O172" s="125"/>
      <x:c r="P172" s="125"/>
      <x:c r="Q172" s="125"/>
      <x:c r="R172" s="125"/>
      <x:c r="S172" s="123"/>
      <x:c r="T172" s="125"/>
      <x:c r="U172" s="126"/>
    </x:row>
    <x:row r="173">
      <x:c r="A173" s="122"/>
      <x:c r="B173" s="125"/>
      <x:c r="C173" s="125"/>
      <x:c r="D173" s="125"/>
      <x:c r="E173" s="125"/>
      <x:c r="F173" s="125"/>
      <x:c r="G173" s="125"/>
      <x:c r="H173" s="125"/>
      <x:c r="I173" s="125"/>
      <x:c r="J173" s="125"/>
      <x:c r="K173" s="125"/>
      <x:c r="L173" s="123"/>
      <x:c r="M173" s="123"/>
      <x:c r="N173" s="125"/>
      <x:c r="O173" s="125"/>
      <x:c r="P173" s="125"/>
      <x:c r="Q173" s="125"/>
      <x:c r="R173" s="125"/>
      <x:c r="S173" s="123"/>
      <x:c r="T173" s="125"/>
      <x:c r="U173" s="126"/>
    </x:row>
    <x:row r="174">
      <x:c r="A174" s="122"/>
      <x:c r="B174" s="125"/>
      <x:c r="C174" s="125"/>
      <x:c r="D174" s="125"/>
      <x:c r="E174" s="125"/>
      <x:c r="F174" s="125"/>
      <x:c r="G174" s="125"/>
      <x:c r="H174" s="125"/>
      <x:c r="I174" s="125"/>
      <x:c r="J174" s="125"/>
      <x:c r="K174" s="125"/>
      <x:c r="L174" s="123"/>
      <x:c r="M174" s="123"/>
      <x:c r="N174" s="125"/>
      <x:c r="O174" s="125"/>
      <x:c r="P174" s="125"/>
      <x:c r="Q174" s="125"/>
      <x:c r="R174" s="125"/>
      <x:c r="S174" s="123"/>
      <x:c r="T174" s="125"/>
      <x:c r="U174" s="126"/>
    </x:row>
    <x:row r="175">
      <x:c r="A175" s="122"/>
      <x:c r="B175" s="125"/>
      <x:c r="C175" s="125"/>
      <x:c r="D175" s="125"/>
      <x:c r="E175" s="125"/>
      <x:c r="F175" s="125"/>
      <x:c r="G175" s="125"/>
      <x:c r="H175" s="125"/>
      <x:c r="I175" s="125"/>
      <x:c r="J175" s="125"/>
      <x:c r="K175" s="125"/>
      <x:c r="L175" s="123"/>
      <x:c r="M175" s="123"/>
      <x:c r="N175" s="125"/>
      <x:c r="O175" s="125"/>
      <x:c r="P175" s="125"/>
      <x:c r="Q175" s="125"/>
      <x:c r="R175" s="125"/>
      <x:c r="S175" s="123"/>
      <x:c r="T175" s="125"/>
      <x:c r="U175" s="126"/>
    </x:row>
    <x:row r="176">
      <x:c r="A176" s="122"/>
      <x:c r="B176" s="125"/>
      <x:c r="C176" s="125"/>
      <x:c r="D176" s="125"/>
      <x:c r="E176" s="125"/>
      <x:c r="F176" s="125"/>
      <x:c r="G176" s="125"/>
      <x:c r="H176" s="125"/>
      <x:c r="I176" s="125"/>
      <x:c r="J176" s="125"/>
      <x:c r="K176" s="125"/>
      <x:c r="L176" s="123"/>
      <x:c r="M176" s="123"/>
      <x:c r="N176" s="125"/>
      <x:c r="O176" s="125"/>
      <x:c r="P176" s="125"/>
      <x:c r="Q176" s="125"/>
      <x:c r="R176" s="125"/>
      <x:c r="S176" s="123"/>
      <x:c r="T176" s="125"/>
      <x:c r="U176" s="126"/>
    </x:row>
    <x:row r="177">
      <x:c r="A177" s="122"/>
      <x:c r="B177" s="125"/>
      <x:c r="C177" s="125"/>
      <x:c r="D177" s="125"/>
      <x:c r="E177" s="125"/>
      <x:c r="F177" s="125"/>
      <x:c r="G177" s="125"/>
      <x:c r="H177" s="125"/>
      <x:c r="I177" s="125"/>
      <x:c r="J177" s="125"/>
      <x:c r="K177" s="125"/>
      <x:c r="L177" s="123"/>
      <x:c r="M177" s="123"/>
      <x:c r="N177" s="125"/>
      <x:c r="O177" s="125"/>
      <x:c r="P177" s="125"/>
      <x:c r="Q177" s="125"/>
      <x:c r="R177" s="125"/>
      <x:c r="S177" s="123"/>
      <x:c r="T177" s="125"/>
      <x:c r="U177" s="126"/>
    </x:row>
    <x:row r="178">
      <x:c r="A178" s="122"/>
      <x:c r="B178" s="125"/>
      <x:c r="C178" s="125"/>
      <x:c r="D178" s="125"/>
      <x:c r="E178" s="125"/>
      <x:c r="F178" s="125"/>
      <x:c r="G178" s="125"/>
      <x:c r="H178" s="125"/>
      <x:c r="I178" s="125"/>
      <x:c r="J178" s="125"/>
      <x:c r="K178" s="125"/>
      <x:c r="L178" s="123"/>
      <x:c r="M178" s="123"/>
      <x:c r="N178" s="125"/>
      <x:c r="O178" s="125"/>
      <x:c r="P178" s="125"/>
      <x:c r="Q178" s="125"/>
      <x:c r="R178" s="125"/>
      <x:c r="S178" s="123"/>
      <x:c r="T178" s="125"/>
      <x:c r="U178" s="126"/>
    </x:row>
    <x:row r="179">
      <x:c r="A179" s="122"/>
      <x:c r="B179" s="125"/>
      <x:c r="C179" s="125"/>
      <x:c r="D179" s="125"/>
      <x:c r="E179" s="125"/>
      <x:c r="F179" s="125"/>
      <x:c r="G179" s="125"/>
      <x:c r="H179" s="125"/>
      <x:c r="I179" s="125"/>
      <x:c r="J179" s="125"/>
      <x:c r="K179" s="125"/>
      <x:c r="L179" s="123"/>
      <x:c r="M179" s="123"/>
      <x:c r="N179" s="125"/>
      <x:c r="O179" s="125"/>
      <x:c r="P179" s="125"/>
      <x:c r="Q179" s="125"/>
      <x:c r="R179" s="125"/>
      <x:c r="S179" s="123"/>
      <x:c r="T179" s="125"/>
      <x:c r="U179" s="126"/>
    </x:row>
    <x:row r="180">
      <x:c r="A180" s="122"/>
      <x:c r="B180" s="125"/>
      <x:c r="C180" s="125"/>
      <x:c r="D180" s="125"/>
      <x:c r="E180" s="125"/>
      <x:c r="F180" s="125"/>
      <x:c r="G180" s="125"/>
      <x:c r="H180" s="125"/>
      <x:c r="I180" s="125"/>
      <x:c r="J180" s="125"/>
      <x:c r="K180" s="125"/>
      <x:c r="L180" s="123"/>
      <x:c r="M180" s="123"/>
      <x:c r="N180" s="125"/>
      <x:c r="O180" s="125"/>
      <x:c r="P180" s="125"/>
      <x:c r="Q180" s="125"/>
      <x:c r="R180" s="125"/>
      <x:c r="S180" s="123"/>
      <x:c r="T180" s="125"/>
      <x:c r="U180" s="126"/>
    </x:row>
    <x:row r="181">
      <x:c r="A181" s="122"/>
      <x:c r="B181" s="125"/>
      <x:c r="C181" s="125"/>
      <x:c r="D181" s="125"/>
      <x:c r="E181" s="125"/>
      <x:c r="F181" s="125"/>
      <x:c r="G181" s="125"/>
      <x:c r="H181" s="125"/>
      <x:c r="I181" s="125"/>
      <x:c r="J181" s="125"/>
      <x:c r="K181" s="125"/>
      <x:c r="L181" s="123"/>
      <x:c r="M181" s="123"/>
      <x:c r="N181" s="125"/>
      <x:c r="O181" s="125"/>
      <x:c r="P181" s="125"/>
      <x:c r="Q181" s="125"/>
      <x:c r="R181" s="125"/>
      <x:c r="S181" s="123"/>
      <x:c r="T181" s="125"/>
      <x:c r="U181" s="126"/>
    </x:row>
    <x:row r="182">
      <x:c r="A182" s="122"/>
      <x:c r="B182" s="125"/>
      <x:c r="C182" s="125"/>
      <x:c r="D182" s="125"/>
      <x:c r="E182" s="125"/>
      <x:c r="F182" s="125"/>
      <x:c r="G182" s="125"/>
      <x:c r="H182" s="125"/>
      <x:c r="I182" s="125"/>
      <x:c r="J182" s="125"/>
      <x:c r="K182" s="125"/>
      <x:c r="L182" s="123"/>
      <x:c r="M182" s="123"/>
      <x:c r="N182" s="125"/>
      <x:c r="O182" s="125"/>
      <x:c r="P182" s="125"/>
      <x:c r="Q182" s="125"/>
      <x:c r="R182" s="125"/>
      <x:c r="S182" s="123"/>
      <x:c r="T182" s="125"/>
      <x:c r="U182" s="126"/>
    </x:row>
    <x:row r="183">
      <x:c r="A183" s="122"/>
      <x:c r="B183" s="125"/>
      <x:c r="C183" s="125"/>
      <x:c r="D183" s="125"/>
      <x:c r="E183" s="125"/>
      <x:c r="F183" s="125"/>
      <x:c r="G183" s="125"/>
      <x:c r="H183" s="125"/>
      <x:c r="I183" s="125"/>
      <x:c r="J183" s="125"/>
      <x:c r="K183" s="125"/>
      <x:c r="L183" s="123"/>
      <x:c r="M183" s="123"/>
      <x:c r="N183" s="125"/>
      <x:c r="O183" s="125"/>
      <x:c r="P183" s="125"/>
      <x:c r="Q183" s="125"/>
      <x:c r="R183" s="125"/>
      <x:c r="S183" s="123"/>
      <x:c r="T183" s="125"/>
      <x:c r="U183" s="126"/>
    </x:row>
    <x:row r="184">
      <x:c r="A184" s="122"/>
      <x:c r="B184" s="125"/>
      <x:c r="C184" s="125"/>
      <x:c r="D184" s="125"/>
      <x:c r="E184" s="125"/>
      <x:c r="F184" s="125"/>
      <x:c r="G184" s="125"/>
      <x:c r="H184" s="125"/>
      <x:c r="I184" s="125"/>
      <x:c r="J184" s="125"/>
      <x:c r="K184" s="125"/>
      <x:c r="L184" s="123"/>
      <x:c r="M184" s="123"/>
      <x:c r="N184" s="125"/>
      <x:c r="O184" s="125"/>
      <x:c r="P184" s="125"/>
      <x:c r="Q184" s="125"/>
      <x:c r="R184" s="125"/>
      <x:c r="S184" s="123"/>
      <x:c r="T184" s="125"/>
      <x:c r="U184" s="126"/>
    </x:row>
    <x:row r="185">
      <x:c r="A185" s="122"/>
      <x:c r="B185" s="125"/>
      <x:c r="C185" s="125"/>
      <x:c r="D185" s="125"/>
      <x:c r="E185" s="125"/>
      <x:c r="F185" s="125"/>
      <x:c r="G185" s="125"/>
      <x:c r="H185" s="125"/>
      <x:c r="I185" s="125"/>
      <x:c r="J185" s="125"/>
      <x:c r="K185" s="125"/>
      <x:c r="L185" s="123"/>
      <x:c r="M185" s="123"/>
      <x:c r="N185" s="125"/>
      <x:c r="O185" s="125"/>
      <x:c r="P185" s="125"/>
      <x:c r="Q185" s="125"/>
      <x:c r="R185" s="125"/>
      <x:c r="S185" s="123"/>
      <x:c r="T185" s="125"/>
      <x:c r="U185" s="126"/>
    </x:row>
    <x:row r="186">
      <x:c r="A186" s="122"/>
      <x:c r="B186" s="125"/>
      <x:c r="C186" s="125"/>
      <x:c r="D186" s="125"/>
      <x:c r="E186" s="125"/>
      <x:c r="F186" s="125"/>
      <x:c r="G186" s="125"/>
      <x:c r="H186" s="125"/>
      <x:c r="I186" s="125"/>
      <x:c r="J186" s="125"/>
      <x:c r="K186" s="125"/>
      <x:c r="L186" s="123"/>
      <x:c r="M186" s="123"/>
      <x:c r="N186" s="125"/>
      <x:c r="O186" s="125"/>
      <x:c r="P186" s="125"/>
      <x:c r="Q186" s="125"/>
      <x:c r="R186" s="125"/>
      <x:c r="S186" s="123"/>
      <x:c r="T186" s="125"/>
      <x:c r="U186" s="126"/>
    </x:row>
    <x:row r="187">
      <x:c r="A187" s="122"/>
      <x:c r="B187" s="125"/>
      <x:c r="C187" s="125"/>
      <x:c r="D187" s="125"/>
      <x:c r="E187" s="125"/>
      <x:c r="F187" s="125"/>
      <x:c r="G187" s="125"/>
      <x:c r="H187" s="125"/>
      <x:c r="I187" s="125"/>
      <x:c r="J187" s="125"/>
      <x:c r="K187" s="125"/>
      <x:c r="L187" s="123"/>
      <x:c r="M187" s="123"/>
      <x:c r="N187" s="125"/>
      <x:c r="O187" s="125"/>
      <x:c r="P187" s="125"/>
      <x:c r="Q187" s="125"/>
      <x:c r="R187" s="125"/>
      <x:c r="S187" s="123"/>
      <x:c r="T187" s="125"/>
      <x:c r="U187" s="126"/>
    </x:row>
    <x:row r="188">
      <x:c r="A188" s="122"/>
      <x:c r="B188" s="125"/>
      <x:c r="C188" s="125"/>
      <x:c r="D188" s="125"/>
      <x:c r="E188" s="125"/>
      <x:c r="F188" s="125"/>
      <x:c r="G188" s="125"/>
      <x:c r="H188" s="125"/>
      <x:c r="I188" s="125"/>
      <x:c r="J188" s="125"/>
      <x:c r="K188" s="125"/>
      <x:c r="L188" s="123"/>
      <x:c r="M188" s="123"/>
      <x:c r="N188" s="125"/>
      <x:c r="O188" s="125"/>
      <x:c r="P188" s="125"/>
      <x:c r="Q188" s="125"/>
      <x:c r="R188" s="125"/>
      <x:c r="S188" s="123"/>
      <x:c r="T188" s="125"/>
      <x:c r="U188" s="126"/>
    </x:row>
    <x:row r="189">
      <x:c r="A189" s="122"/>
      <x:c r="B189" s="125"/>
      <x:c r="C189" s="125"/>
      <x:c r="D189" s="125"/>
      <x:c r="E189" s="125"/>
      <x:c r="F189" s="125"/>
      <x:c r="G189" s="125"/>
      <x:c r="H189" s="125"/>
      <x:c r="I189" s="125"/>
      <x:c r="J189" s="125"/>
      <x:c r="K189" s="125"/>
      <x:c r="L189" s="123"/>
      <x:c r="M189" s="123"/>
      <x:c r="N189" s="125"/>
      <x:c r="O189" s="125"/>
      <x:c r="P189" s="125"/>
      <x:c r="Q189" s="125"/>
      <x:c r="R189" s="125"/>
      <x:c r="S189" s="123"/>
      <x:c r="T189" s="125"/>
      <x:c r="U189" s="126"/>
    </x:row>
    <x:row r="190">
      <x:c r="A190" s="122"/>
      <x:c r="B190" s="125"/>
      <x:c r="C190" s="125"/>
      <x:c r="D190" s="125"/>
      <x:c r="E190" s="125"/>
      <x:c r="F190" s="125"/>
      <x:c r="G190" s="125"/>
      <x:c r="H190" s="125"/>
      <x:c r="I190" s="125"/>
      <x:c r="J190" s="125"/>
      <x:c r="K190" s="125"/>
      <x:c r="L190" s="123"/>
      <x:c r="M190" s="123"/>
      <x:c r="N190" s="125"/>
      <x:c r="O190" s="125"/>
      <x:c r="P190" s="125"/>
      <x:c r="Q190" s="125"/>
      <x:c r="R190" s="125"/>
      <x:c r="S190" s="123"/>
      <x:c r="T190" s="125"/>
      <x:c r="U190" s="126"/>
    </x:row>
    <x:row r="191">
      <x:c r="A191" s="122"/>
      <x:c r="B191" s="125"/>
      <x:c r="C191" s="125"/>
      <x:c r="D191" s="125"/>
      <x:c r="E191" s="125"/>
      <x:c r="F191" s="125"/>
      <x:c r="G191" s="125"/>
      <x:c r="H191" s="125"/>
      <x:c r="I191" s="125"/>
      <x:c r="J191" s="125"/>
      <x:c r="K191" s="125"/>
      <x:c r="L191" s="123"/>
      <x:c r="M191" s="123"/>
      <x:c r="N191" s="125"/>
      <x:c r="O191" s="125"/>
      <x:c r="P191" s="125"/>
      <x:c r="Q191" s="125"/>
      <x:c r="R191" s="125"/>
      <x:c r="S191" s="123"/>
      <x:c r="T191" s="125"/>
      <x:c r="U191" s="126"/>
    </x:row>
    <x:row r="192">
      <x:c r="A192" s="122"/>
      <x:c r="B192" s="125"/>
      <x:c r="C192" s="125"/>
      <x:c r="D192" s="125"/>
      <x:c r="E192" s="125"/>
      <x:c r="F192" s="125"/>
      <x:c r="G192" s="125"/>
      <x:c r="H192" s="125"/>
      <x:c r="I192" s="125"/>
      <x:c r="J192" s="125"/>
      <x:c r="K192" s="125"/>
      <x:c r="L192" s="123"/>
      <x:c r="M192" s="123"/>
      <x:c r="N192" s="125"/>
      <x:c r="O192" s="125"/>
      <x:c r="P192" s="125"/>
      <x:c r="Q192" s="125"/>
      <x:c r="R192" s="125"/>
      <x:c r="S192" s="123"/>
      <x:c r="T192" s="125"/>
      <x:c r="U192" s="126"/>
    </x:row>
    <x:row r="193">
      <x:c r="A193" s="122"/>
      <x:c r="B193" s="125"/>
      <x:c r="C193" s="125"/>
      <x:c r="D193" s="125"/>
      <x:c r="E193" s="125"/>
      <x:c r="F193" s="125"/>
      <x:c r="G193" s="125"/>
      <x:c r="H193" s="125"/>
      <x:c r="I193" s="125"/>
      <x:c r="J193" s="125"/>
      <x:c r="K193" s="125"/>
      <x:c r="L193" s="123"/>
      <x:c r="M193" s="123"/>
      <x:c r="N193" s="125"/>
      <x:c r="O193" s="125"/>
      <x:c r="P193" s="125"/>
      <x:c r="Q193" s="125"/>
      <x:c r="R193" s="125"/>
      <x:c r="S193" s="123"/>
      <x:c r="T193" s="125"/>
      <x:c r="U193" s="126"/>
    </x:row>
    <x:row r="194">
      <x:c r="A194" s="122"/>
      <x:c r="B194" s="125"/>
      <x:c r="C194" s="125"/>
      <x:c r="D194" s="125"/>
      <x:c r="E194" s="125"/>
      <x:c r="F194" s="125"/>
      <x:c r="G194" s="125"/>
      <x:c r="H194" s="125"/>
      <x:c r="I194" s="125"/>
      <x:c r="J194" s="125"/>
      <x:c r="K194" s="125"/>
      <x:c r="L194" s="123"/>
      <x:c r="M194" s="123"/>
      <x:c r="N194" s="125"/>
      <x:c r="O194" s="125"/>
      <x:c r="P194" s="125"/>
      <x:c r="Q194" s="125"/>
      <x:c r="R194" s="125"/>
      <x:c r="S194" s="123"/>
      <x:c r="T194" s="125"/>
      <x:c r="U194" s="126"/>
    </x:row>
    <x:row r="195">
      <x:c r="A195" s="122"/>
      <x:c r="B195" s="125"/>
      <x:c r="C195" s="125"/>
      <x:c r="D195" s="125"/>
      <x:c r="E195" s="125"/>
      <x:c r="F195" s="125"/>
      <x:c r="G195" s="125"/>
      <x:c r="H195" s="125"/>
      <x:c r="I195" s="125"/>
      <x:c r="J195" s="125"/>
      <x:c r="K195" s="125"/>
      <x:c r="L195" s="123"/>
      <x:c r="M195" s="123"/>
      <x:c r="N195" s="125"/>
      <x:c r="O195" s="125"/>
      <x:c r="P195" s="125"/>
      <x:c r="Q195" s="125"/>
      <x:c r="R195" s="125"/>
      <x:c r="S195" s="123"/>
      <x:c r="T195" s="125"/>
      <x:c r="U195" s="126"/>
    </x:row>
    <x:row r="196">
      <x:c r="A196" s="122"/>
      <x:c r="B196" s="125"/>
      <x:c r="C196" s="125"/>
      <x:c r="D196" s="125"/>
      <x:c r="E196" s="125"/>
      <x:c r="F196" s="125"/>
      <x:c r="G196" s="125"/>
      <x:c r="H196" s="125"/>
      <x:c r="I196" s="125"/>
      <x:c r="J196" s="125"/>
      <x:c r="K196" s="125"/>
      <x:c r="L196" s="123"/>
      <x:c r="M196" s="123"/>
      <x:c r="N196" s="125"/>
      <x:c r="O196" s="125"/>
      <x:c r="P196" s="125"/>
      <x:c r="Q196" s="125"/>
      <x:c r="R196" s="125"/>
      <x:c r="S196" s="123"/>
      <x:c r="T196" s="125"/>
      <x:c r="U196" s="126"/>
    </x:row>
    <x:row r="197">
      <x:c r="A197" s="122"/>
      <x:c r="B197" s="125"/>
      <x:c r="C197" s="125"/>
      <x:c r="D197" s="125"/>
      <x:c r="E197" s="125"/>
      <x:c r="F197" s="125"/>
      <x:c r="G197" s="125"/>
      <x:c r="H197" s="125"/>
      <x:c r="I197" s="125"/>
      <x:c r="J197" s="125"/>
      <x:c r="K197" s="125"/>
      <x:c r="L197" s="123"/>
      <x:c r="M197" s="123"/>
      <x:c r="N197" s="125"/>
      <x:c r="O197" s="125"/>
      <x:c r="P197" s="125"/>
      <x:c r="Q197" s="125"/>
      <x:c r="R197" s="125"/>
      <x:c r="S197" s="123"/>
      <x:c r="T197" s="125"/>
      <x:c r="U197" s="126"/>
    </x:row>
    <x:row r="198">
      <x:c r="A198" s="122"/>
      <x:c r="B198" s="125"/>
      <x:c r="C198" s="125"/>
      <x:c r="D198" s="125"/>
      <x:c r="E198" s="125"/>
      <x:c r="F198" s="125"/>
      <x:c r="G198" s="125"/>
      <x:c r="H198" s="125"/>
      <x:c r="I198" s="125"/>
      <x:c r="J198" s="125"/>
      <x:c r="K198" s="125"/>
      <x:c r="L198" s="123"/>
      <x:c r="M198" s="123"/>
      <x:c r="N198" s="125"/>
      <x:c r="O198" s="125"/>
      <x:c r="P198" s="125"/>
      <x:c r="Q198" s="125"/>
      <x:c r="R198" s="125"/>
      <x:c r="S198" s="123"/>
      <x:c r="T198" s="125"/>
      <x:c r="U198" s="126"/>
    </x:row>
    <x:row r="199">
      <x:c r="A199" s="122"/>
      <x:c r="B199" s="125"/>
      <x:c r="C199" s="125"/>
      <x:c r="D199" s="125"/>
      <x:c r="E199" s="125"/>
      <x:c r="F199" s="125"/>
      <x:c r="G199" s="125"/>
      <x:c r="H199" s="125"/>
      <x:c r="I199" s="125"/>
      <x:c r="J199" s="125"/>
      <x:c r="K199" s="125"/>
      <x:c r="L199" s="123"/>
      <x:c r="M199" s="123"/>
      <x:c r="N199" s="125"/>
      <x:c r="O199" s="125"/>
      <x:c r="P199" s="125"/>
      <x:c r="Q199" s="125"/>
      <x:c r="R199" s="125"/>
      <x:c r="S199" s="123"/>
      <x:c r="T199" s="125"/>
      <x:c r="U199" s="126"/>
    </x:row>
    <x:row r="200">
      <x:c r="A200" s="122"/>
      <x:c r="B200" s="125"/>
      <x:c r="C200" s="125"/>
      <x:c r="D200" s="125"/>
      <x:c r="E200" s="125"/>
      <x:c r="F200" s="125"/>
      <x:c r="G200" s="125"/>
      <x:c r="H200" s="125"/>
      <x:c r="I200" s="125"/>
      <x:c r="J200" s="125"/>
      <x:c r="K200" s="125"/>
      <x:c r="L200" s="123"/>
      <x:c r="M200" s="123"/>
      <x:c r="N200" s="125"/>
      <x:c r="O200" s="125"/>
      <x:c r="P200" s="125"/>
      <x:c r="Q200" s="125"/>
      <x:c r="R200" s="125"/>
      <x:c r="S200" s="123"/>
      <x:c r="T200" s="125"/>
      <x:c r="U200" s="126"/>
    </x:row>
    <x:row r="201">
      <x:c r="A201" s="122"/>
      <x:c r="B201" s="125"/>
      <x:c r="C201" s="125"/>
      <x:c r="D201" s="125"/>
      <x:c r="E201" s="125"/>
      <x:c r="F201" s="125"/>
      <x:c r="G201" s="125"/>
      <x:c r="H201" s="125"/>
      <x:c r="I201" s="125"/>
      <x:c r="J201" s="125"/>
      <x:c r="K201" s="125"/>
      <x:c r="L201" s="123"/>
      <x:c r="M201" s="123"/>
      <x:c r="N201" s="125"/>
      <x:c r="O201" s="125"/>
      <x:c r="P201" s="125"/>
      <x:c r="Q201" s="125"/>
      <x:c r="R201" s="125"/>
      <x:c r="S201" s="123"/>
      <x:c r="T201" s="125"/>
      <x:c r="U201" s="126"/>
    </x:row>
    <x:row r="202">
      <x:c r="A202" s="122"/>
      <x:c r="B202" s="125"/>
      <x:c r="C202" s="125"/>
      <x:c r="D202" s="125"/>
      <x:c r="E202" s="125"/>
      <x:c r="F202" s="125"/>
      <x:c r="G202" s="125"/>
      <x:c r="H202" s="125"/>
      <x:c r="I202" s="125"/>
      <x:c r="J202" s="125"/>
      <x:c r="K202" s="125"/>
      <x:c r="L202" s="123"/>
      <x:c r="M202" s="123"/>
      <x:c r="N202" s="125"/>
      <x:c r="O202" s="125"/>
      <x:c r="P202" s="125"/>
      <x:c r="Q202" s="125"/>
      <x:c r="R202" s="125"/>
      <x:c r="S202" s="123"/>
      <x:c r="T202" s="125"/>
      <x:c r="U202" s="126"/>
    </x:row>
    <x:row r="203">
      <x:c r="A203" s="122"/>
      <x:c r="B203" s="125"/>
      <x:c r="C203" s="125"/>
      <x:c r="D203" s="125"/>
      <x:c r="E203" s="125"/>
      <x:c r="F203" s="125"/>
      <x:c r="G203" s="125"/>
      <x:c r="H203" s="125"/>
      <x:c r="I203" s="125"/>
      <x:c r="J203" s="125"/>
      <x:c r="K203" s="125"/>
      <x:c r="L203" s="123"/>
      <x:c r="M203" s="123"/>
      <x:c r="N203" s="125"/>
      <x:c r="O203" s="125"/>
      <x:c r="P203" s="125"/>
      <x:c r="Q203" s="125"/>
      <x:c r="R203" s="125"/>
      <x:c r="S203" s="123"/>
      <x:c r="T203" s="125"/>
      <x:c r="U203" s="126"/>
    </x:row>
    <x:row r="204">
      <x:c r="A204" s="122"/>
      <x:c r="B204" s="125"/>
      <x:c r="C204" s="125"/>
      <x:c r="D204" s="125"/>
      <x:c r="E204" s="125"/>
      <x:c r="F204" s="125"/>
      <x:c r="G204" s="125"/>
      <x:c r="H204" s="125"/>
      <x:c r="I204" s="125"/>
      <x:c r="J204" s="125"/>
      <x:c r="K204" s="125"/>
      <x:c r="L204" s="123"/>
      <x:c r="M204" s="123"/>
      <x:c r="N204" s="125"/>
      <x:c r="O204" s="125"/>
      <x:c r="P204" s="125"/>
      <x:c r="Q204" s="125"/>
      <x:c r="R204" s="125"/>
      <x:c r="S204" s="123"/>
      <x:c r="T204" s="125"/>
      <x:c r="U204" s="126"/>
    </x:row>
    <x:row r="205">
      <x:c r="A205" s="122"/>
      <x:c r="B205" s="125"/>
      <x:c r="C205" s="125"/>
      <x:c r="D205" s="125"/>
      <x:c r="E205" s="125"/>
      <x:c r="F205" s="125"/>
      <x:c r="G205" s="125"/>
      <x:c r="H205" s="125"/>
      <x:c r="I205" s="125"/>
      <x:c r="J205" s="125"/>
      <x:c r="K205" s="125"/>
      <x:c r="L205" s="123"/>
      <x:c r="M205" s="123"/>
      <x:c r="N205" s="125"/>
      <x:c r="O205" s="125"/>
      <x:c r="P205" s="125"/>
      <x:c r="Q205" s="125"/>
      <x:c r="R205" s="125"/>
      <x:c r="S205" s="123"/>
      <x:c r="T205" s="125"/>
      <x:c r="U205" s="126"/>
    </x:row>
    <x:row r="206">
      <x:c r="A206" s="122"/>
      <x:c r="B206" s="125"/>
      <x:c r="C206" s="125"/>
      <x:c r="D206" s="125"/>
      <x:c r="E206" s="125"/>
      <x:c r="F206" s="125"/>
      <x:c r="G206" s="125"/>
      <x:c r="H206" s="125"/>
      <x:c r="I206" s="125"/>
      <x:c r="J206" s="125"/>
      <x:c r="K206" s="125"/>
      <x:c r="L206" s="123"/>
      <x:c r="M206" s="123"/>
      <x:c r="N206" s="125"/>
      <x:c r="O206" s="125"/>
      <x:c r="P206" s="125"/>
      <x:c r="Q206" s="125"/>
      <x:c r="R206" s="125"/>
      <x:c r="S206" s="123"/>
      <x:c r="T206" s="125"/>
      <x:c r="U206" s="126"/>
    </x:row>
    <x:row r="207">
      <x:c r="A207" s="122"/>
      <x:c r="B207" s="125"/>
      <x:c r="C207" s="125"/>
      <x:c r="D207" s="125"/>
      <x:c r="E207" s="125"/>
      <x:c r="F207" s="125"/>
      <x:c r="G207" s="125"/>
      <x:c r="H207" s="125"/>
      <x:c r="I207" s="125"/>
      <x:c r="J207" s="125"/>
      <x:c r="K207" s="125"/>
      <x:c r="L207" s="123"/>
      <x:c r="M207" s="123"/>
      <x:c r="N207" s="125"/>
      <x:c r="O207" s="125"/>
      <x:c r="P207" s="125"/>
      <x:c r="Q207" s="125"/>
      <x:c r="R207" s="125"/>
      <x:c r="S207" s="123"/>
      <x:c r="T207" s="125"/>
      <x:c r="U207" s="126"/>
    </x:row>
    <x:row r="208">
      <x:c r="A208" s="122"/>
      <x:c r="B208" s="125"/>
      <x:c r="C208" s="125"/>
      <x:c r="D208" s="125"/>
      <x:c r="E208" s="125"/>
      <x:c r="F208" s="125"/>
      <x:c r="G208" s="125"/>
      <x:c r="H208" s="125"/>
      <x:c r="I208" s="125"/>
      <x:c r="J208" s="125"/>
      <x:c r="K208" s="125"/>
      <x:c r="L208" s="123"/>
      <x:c r="M208" s="123"/>
      <x:c r="N208" s="125"/>
      <x:c r="O208" s="125"/>
      <x:c r="P208" s="125"/>
      <x:c r="Q208" s="125"/>
      <x:c r="R208" s="125"/>
      <x:c r="S208" s="123"/>
      <x:c r="T208" s="125"/>
      <x:c r="U208" s="126"/>
    </x:row>
    <x:row r="209">
      <x:c r="A209" s="122"/>
      <x:c r="B209" s="125"/>
      <x:c r="C209" s="125"/>
      <x:c r="D209" s="125"/>
      <x:c r="E209" s="125"/>
      <x:c r="F209" s="125"/>
      <x:c r="G209" s="125"/>
      <x:c r="H209" s="125"/>
      <x:c r="I209" s="125"/>
      <x:c r="J209" s="125"/>
      <x:c r="K209" s="125"/>
      <x:c r="L209" s="123"/>
      <x:c r="M209" s="123"/>
      <x:c r="N209" s="125"/>
      <x:c r="O209" s="125"/>
      <x:c r="P209" s="125"/>
      <x:c r="Q209" s="125"/>
      <x:c r="R209" s="125"/>
      <x:c r="S209" s="123"/>
      <x:c r="T209" s="125"/>
      <x:c r="U209" s="126"/>
    </x:row>
    <x:row r="210">
      <x:c r="A210" s="122"/>
      <x:c r="B210" s="125"/>
      <x:c r="C210" s="125"/>
      <x:c r="D210" s="125"/>
      <x:c r="E210" s="125"/>
      <x:c r="F210" s="125"/>
      <x:c r="G210" s="125"/>
      <x:c r="H210" s="125"/>
      <x:c r="I210" s="125"/>
      <x:c r="J210" s="125"/>
      <x:c r="K210" s="125"/>
      <x:c r="L210" s="123"/>
      <x:c r="M210" s="123"/>
      <x:c r="N210" s="125"/>
      <x:c r="O210" s="125"/>
      <x:c r="P210" s="125"/>
      <x:c r="Q210" s="125"/>
      <x:c r="R210" s="125"/>
      <x:c r="S210" s="123"/>
      <x:c r="T210" s="125"/>
      <x:c r="U210" s="126"/>
    </x:row>
    <x:row r="211">
      <x:c r="A211" s="122"/>
      <x:c r="B211" s="125"/>
      <x:c r="C211" s="125"/>
      <x:c r="D211" s="125"/>
      <x:c r="E211" s="125"/>
      <x:c r="F211" s="125"/>
      <x:c r="G211" s="125"/>
      <x:c r="H211" s="125"/>
      <x:c r="I211" s="125"/>
      <x:c r="J211" s="125"/>
      <x:c r="K211" s="125"/>
      <x:c r="L211" s="123"/>
      <x:c r="M211" s="123"/>
      <x:c r="N211" s="125"/>
      <x:c r="O211" s="125"/>
      <x:c r="P211" s="125"/>
      <x:c r="Q211" s="125"/>
      <x:c r="R211" s="125"/>
      <x:c r="S211" s="123"/>
      <x:c r="T211" s="125"/>
      <x:c r="U211" s="126"/>
    </x:row>
    <x:row r="212">
      <x:c r="A212" s="122"/>
      <x:c r="B212" s="125"/>
      <x:c r="C212" s="125"/>
      <x:c r="D212" s="125"/>
      <x:c r="E212" s="125"/>
      <x:c r="F212" s="125"/>
      <x:c r="G212" s="125"/>
      <x:c r="H212" s="125"/>
      <x:c r="I212" s="125"/>
      <x:c r="J212" s="125"/>
      <x:c r="K212" s="125"/>
      <x:c r="L212" s="123"/>
      <x:c r="M212" s="123"/>
      <x:c r="N212" s="125"/>
      <x:c r="O212" s="125"/>
      <x:c r="P212" s="125"/>
      <x:c r="Q212" s="125"/>
      <x:c r="R212" s="125"/>
      <x:c r="S212" s="123"/>
      <x:c r="T212" s="125"/>
      <x:c r="U212" s="126"/>
    </x:row>
    <x:row r="213">
      <x:c r="A213" s="122"/>
      <x:c r="B213" s="125"/>
      <x:c r="C213" s="125"/>
      <x:c r="D213" s="125"/>
      <x:c r="E213" s="125"/>
      <x:c r="F213" s="125"/>
      <x:c r="G213" s="125"/>
      <x:c r="H213" s="125"/>
      <x:c r="I213" s="125"/>
      <x:c r="J213" s="125"/>
      <x:c r="K213" s="125"/>
      <x:c r="L213" s="123"/>
      <x:c r="M213" s="123"/>
      <x:c r="N213" s="125"/>
      <x:c r="O213" s="125"/>
      <x:c r="P213" s="125"/>
      <x:c r="Q213" s="125"/>
      <x:c r="R213" s="125"/>
      <x:c r="S213" s="123"/>
      <x:c r="T213" s="125"/>
      <x:c r="U213" s="126"/>
    </x:row>
    <x:row r="214">
      <x:c r="A214" s="122"/>
      <x:c r="B214" s="125"/>
      <x:c r="C214" s="125"/>
      <x:c r="D214" s="125"/>
      <x:c r="E214" s="125"/>
      <x:c r="F214" s="125"/>
      <x:c r="G214" s="125"/>
      <x:c r="H214" s="125"/>
      <x:c r="I214" s="125"/>
      <x:c r="J214" s="125"/>
      <x:c r="K214" s="125"/>
      <x:c r="L214" s="123"/>
      <x:c r="M214" s="123"/>
      <x:c r="N214" s="125"/>
      <x:c r="O214" s="125"/>
      <x:c r="P214" s="125"/>
      <x:c r="Q214" s="125"/>
      <x:c r="R214" s="125"/>
      <x:c r="S214" s="123"/>
      <x:c r="T214" s="125"/>
      <x:c r="U214" s="126"/>
    </x:row>
    <x:row r="215">
      <x:c r="A215" s="122"/>
      <x:c r="B215" s="125"/>
      <x:c r="C215" s="125"/>
      <x:c r="D215" s="125"/>
      <x:c r="E215" s="125"/>
      <x:c r="F215" s="125"/>
      <x:c r="G215" s="125"/>
      <x:c r="H215" s="125"/>
      <x:c r="I215" s="125"/>
      <x:c r="J215" s="125"/>
      <x:c r="K215" s="125"/>
      <x:c r="L215" s="123"/>
      <x:c r="M215" s="123"/>
      <x:c r="N215" s="125"/>
      <x:c r="O215" s="125"/>
      <x:c r="P215" s="125"/>
      <x:c r="Q215" s="125"/>
      <x:c r="R215" s="125"/>
      <x:c r="S215" s="123"/>
      <x:c r="T215" s="125"/>
      <x:c r="U215" s="126"/>
    </x:row>
    <x:row r="216">
      <x:c r="A216" s="122"/>
      <x:c r="B216" s="125"/>
      <x:c r="C216" s="125"/>
      <x:c r="D216" s="125"/>
      <x:c r="E216" s="125"/>
      <x:c r="F216" s="125"/>
      <x:c r="G216" s="125"/>
      <x:c r="H216" s="125"/>
      <x:c r="I216" s="125"/>
      <x:c r="J216" s="125"/>
      <x:c r="K216" s="125"/>
      <x:c r="L216" s="123"/>
      <x:c r="M216" s="123"/>
      <x:c r="N216" s="125"/>
      <x:c r="O216" s="125"/>
      <x:c r="P216" s="125"/>
      <x:c r="Q216" s="125"/>
      <x:c r="R216" s="125"/>
      <x:c r="S216" s="123"/>
      <x:c r="T216" s="125"/>
      <x:c r="U216" s="126"/>
    </x:row>
    <x:row r="217">
      <x:c r="A217" s="122"/>
      <x:c r="B217" s="125"/>
      <x:c r="C217" s="125"/>
      <x:c r="D217" s="125"/>
      <x:c r="E217" s="125"/>
      <x:c r="F217" s="125"/>
      <x:c r="G217" s="125"/>
      <x:c r="H217" s="125"/>
      <x:c r="I217" s="125"/>
      <x:c r="J217" s="125"/>
      <x:c r="K217" s="125"/>
      <x:c r="L217" s="123"/>
      <x:c r="M217" s="123"/>
      <x:c r="N217" s="125"/>
      <x:c r="O217" s="125"/>
      <x:c r="P217" s="125"/>
      <x:c r="Q217" s="125"/>
      <x:c r="R217" s="125"/>
      <x:c r="S217" s="123"/>
      <x:c r="T217" s="125"/>
      <x:c r="U217" s="126"/>
    </x:row>
    <x:row r="218">
      <x:c r="A218" s="122"/>
      <x:c r="B218" s="125"/>
      <x:c r="C218" s="125"/>
      <x:c r="D218" s="125"/>
      <x:c r="E218" s="125"/>
      <x:c r="F218" s="125"/>
      <x:c r="G218" s="125"/>
      <x:c r="H218" s="125"/>
      <x:c r="I218" s="125"/>
      <x:c r="J218" s="125"/>
      <x:c r="K218" s="125"/>
      <x:c r="L218" s="123"/>
      <x:c r="M218" s="123"/>
      <x:c r="N218" s="125"/>
      <x:c r="O218" s="125"/>
      <x:c r="P218" s="125"/>
      <x:c r="Q218" s="125"/>
      <x:c r="R218" s="125"/>
      <x:c r="S218" s="123"/>
      <x:c r="T218" s="125"/>
      <x:c r="U218" s="126"/>
    </x:row>
    <x:row r="219">
      <x:c r="A219" s="122"/>
      <x:c r="B219" s="125"/>
      <x:c r="C219" s="125"/>
      <x:c r="D219" s="125"/>
      <x:c r="E219" s="125"/>
      <x:c r="F219" s="125"/>
      <x:c r="G219" s="125"/>
      <x:c r="H219" s="125"/>
      <x:c r="I219" s="125"/>
      <x:c r="J219" s="125"/>
      <x:c r="K219" s="125"/>
      <x:c r="L219" s="123"/>
      <x:c r="M219" s="123"/>
      <x:c r="N219" s="125"/>
      <x:c r="O219" s="125"/>
      <x:c r="P219" s="125"/>
      <x:c r="Q219" s="125"/>
      <x:c r="R219" s="125"/>
      <x:c r="S219" s="123"/>
      <x:c r="T219" s="125"/>
      <x:c r="U219" s="126"/>
    </x:row>
    <x:row r="220">
      <x:c r="A220" s="122"/>
      <x:c r="B220" s="125"/>
      <x:c r="C220" s="125"/>
      <x:c r="D220" s="125"/>
      <x:c r="E220" s="125"/>
      <x:c r="F220" s="125"/>
      <x:c r="G220" s="125"/>
      <x:c r="H220" s="125"/>
      <x:c r="I220" s="125"/>
      <x:c r="J220" s="125"/>
      <x:c r="K220" s="125"/>
      <x:c r="L220" s="123"/>
      <x:c r="M220" s="123"/>
      <x:c r="N220" s="125"/>
      <x:c r="O220" s="125"/>
      <x:c r="P220" s="125"/>
      <x:c r="Q220" s="125"/>
      <x:c r="R220" s="125"/>
      <x:c r="S220" s="123"/>
      <x:c r="T220" s="125"/>
      <x:c r="U220" s="126"/>
    </x:row>
    <x:row r="221">
      <x:c r="A221" s="122"/>
      <x:c r="B221" s="125"/>
      <x:c r="C221" s="125"/>
      <x:c r="D221" s="125"/>
      <x:c r="E221" s="125"/>
      <x:c r="F221" s="125"/>
      <x:c r="G221" s="125"/>
      <x:c r="H221" s="125"/>
      <x:c r="I221" s="125"/>
      <x:c r="J221" s="125"/>
      <x:c r="K221" s="125"/>
      <x:c r="L221" s="123"/>
      <x:c r="M221" s="123"/>
      <x:c r="N221" s="125"/>
      <x:c r="O221" s="125"/>
      <x:c r="P221" s="125"/>
      <x:c r="Q221" s="125"/>
      <x:c r="R221" s="125"/>
      <x:c r="S221" s="123"/>
      <x:c r="T221" s="125"/>
      <x:c r="U221" s="126"/>
    </x:row>
    <x:row r="222">
      <x:c r="A222" s="122"/>
      <x:c r="B222" s="125"/>
      <x:c r="C222" s="125"/>
      <x:c r="D222" s="125"/>
      <x:c r="E222" s="125"/>
      <x:c r="F222" s="125"/>
      <x:c r="G222" s="125"/>
      <x:c r="H222" s="125"/>
      <x:c r="I222" s="125"/>
      <x:c r="J222" s="125"/>
      <x:c r="K222" s="125"/>
      <x:c r="L222" s="123"/>
      <x:c r="M222" s="123"/>
      <x:c r="N222" s="125"/>
      <x:c r="O222" s="125"/>
      <x:c r="P222" s="125"/>
      <x:c r="Q222" s="125"/>
      <x:c r="R222" s="125"/>
      <x:c r="S222" s="123"/>
      <x:c r="T222" s="125"/>
      <x:c r="U222" s="126"/>
    </x:row>
    <x:row r="223">
      <x:c r="A223" s="122"/>
      <x:c r="B223" s="125"/>
      <x:c r="C223" s="125"/>
      <x:c r="D223" s="125"/>
      <x:c r="E223" s="125"/>
      <x:c r="F223" s="125"/>
      <x:c r="G223" s="125"/>
      <x:c r="H223" s="125"/>
      <x:c r="I223" s="125"/>
      <x:c r="J223" s="125"/>
      <x:c r="K223" s="125"/>
      <x:c r="L223" s="123"/>
      <x:c r="M223" s="123"/>
      <x:c r="N223" s="125"/>
      <x:c r="O223" s="125"/>
      <x:c r="P223" s="125"/>
      <x:c r="Q223" s="125"/>
      <x:c r="R223" s="125"/>
      <x:c r="S223" s="123"/>
      <x:c r="T223" s="125"/>
      <x:c r="U223" s="126"/>
    </x:row>
    <x:row r="224">
      <x:c r="A224" s="122"/>
      <x:c r="B224" s="125"/>
      <x:c r="C224" s="125"/>
      <x:c r="D224" s="125"/>
      <x:c r="E224" s="125"/>
      <x:c r="F224" s="125"/>
      <x:c r="G224" s="125"/>
      <x:c r="H224" s="125"/>
      <x:c r="I224" s="125"/>
      <x:c r="J224" s="125"/>
      <x:c r="K224" s="125"/>
      <x:c r="L224" s="123"/>
      <x:c r="M224" s="123"/>
      <x:c r="N224" s="125"/>
      <x:c r="O224" s="125"/>
      <x:c r="P224" s="125"/>
      <x:c r="Q224" s="125"/>
      <x:c r="R224" s="125"/>
      <x:c r="S224" s="123"/>
      <x:c r="T224" s="125"/>
      <x:c r="U224" s="126"/>
    </x:row>
    <x:row r="225">
      <x:c r="A225" s="122"/>
      <x:c r="B225" s="125"/>
      <x:c r="C225" s="125"/>
      <x:c r="D225" s="125"/>
      <x:c r="E225" s="125"/>
      <x:c r="F225" s="125"/>
      <x:c r="G225" s="125"/>
      <x:c r="H225" s="125"/>
      <x:c r="I225" s="125"/>
      <x:c r="J225" s="125"/>
      <x:c r="K225" s="125"/>
      <x:c r="L225" s="123"/>
      <x:c r="M225" s="123"/>
      <x:c r="N225" s="125"/>
      <x:c r="O225" s="125"/>
      <x:c r="P225" s="125"/>
      <x:c r="Q225" s="125"/>
      <x:c r="R225" s="125"/>
      <x:c r="S225" s="123"/>
      <x:c r="T225" s="125"/>
      <x:c r="U225" s="126"/>
    </x:row>
    <x:row r="226">
      <x:c r="A226" s="122"/>
      <x:c r="B226" s="125"/>
      <x:c r="C226" s="125"/>
      <x:c r="D226" s="125"/>
      <x:c r="E226" s="125"/>
      <x:c r="F226" s="125"/>
      <x:c r="G226" s="125"/>
      <x:c r="H226" s="125"/>
      <x:c r="I226" s="125"/>
      <x:c r="J226" s="125"/>
      <x:c r="K226" s="125"/>
      <x:c r="L226" s="123"/>
      <x:c r="M226" s="123"/>
      <x:c r="N226" s="125"/>
      <x:c r="O226" s="125"/>
      <x:c r="P226" s="125"/>
      <x:c r="Q226" s="125"/>
      <x:c r="R226" s="125"/>
      <x:c r="S226" s="123"/>
      <x:c r="T226" s="125"/>
      <x:c r="U226" s="126"/>
    </x:row>
    <x:row r="227">
      <x:c r="A227" s="122"/>
      <x:c r="B227" s="125"/>
      <x:c r="C227" s="125"/>
      <x:c r="D227" s="125"/>
      <x:c r="E227" s="125"/>
      <x:c r="F227" s="125"/>
      <x:c r="G227" s="125"/>
      <x:c r="H227" s="125"/>
      <x:c r="I227" s="125"/>
      <x:c r="J227" s="125"/>
      <x:c r="K227" s="125"/>
      <x:c r="L227" s="123"/>
      <x:c r="M227" s="123"/>
      <x:c r="N227" s="125"/>
      <x:c r="O227" s="125"/>
      <x:c r="P227" s="125"/>
      <x:c r="Q227" s="125"/>
      <x:c r="R227" s="125"/>
      <x:c r="S227" s="123"/>
      <x:c r="T227" s="125"/>
      <x:c r="U227" s="126"/>
    </x:row>
    <x:row r="228">
      <x:c r="A228" s="122"/>
      <x:c r="B228" s="125"/>
      <x:c r="C228" s="125"/>
      <x:c r="D228" s="125"/>
      <x:c r="E228" s="125"/>
      <x:c r="F228" s="125"/>
      <x:c r="G228" s="125"/>
      <x:c r="H228" s="125"/>
      <x:c r="I228" s="125"/>
      <x:c r="J228" s="125"/>
      <x:c r="K228" s="125"/>
      <x:c r="L228" s="123"/>
      <x:c r="M228" s="123"/>
      <x:c r="N228" s="125"/>
      <x:c r="O228" s="125"/>
      <x:c r="P228" s="125"/>
      <x:c r="Q228" s="125"/>
      <x:c r="R228" s="125"/>
      <x:c r="S228" s="123"/>
      <x:c r="T228" s="125"/>
      <x:c r="U228" s="126"/>
    </x:row>
    <x:row r="229">
      <x:c r="A229" s="122"/>
      <x:c r="B229" s="125"/>
      <x:c r="C229" s="125"/>
      <x:c r="D229" s="125"/>
      <x:c r="E229" s="125"/>
      <x:c r="F229" s="125"/>
      <x:c r="G229" s="125"/>
      <x:c r="H229" s="125"/>
      <x:c r="I229" s="125"/>
      <x:c r="J229" s="125"/>
      <x:c r="K229" s="125"/>
      <x:c r="L229" s="123"/>
      <x:c r="M229" s="123"/>
      <x:c r="N229" s="125"/>
      <x:c r="O229" s="125"/>
      <x:c r="P229" s="125"/>
      <x:c r="Q229" s="125"/>
      <x:c r="R229" s="125"/>
      <x:c r="S229" s="123"/>
      <x:c r="T229" s="125"/>
      <x:c r="U229" s="126"/>
    </x:row>
    <x:row r="230">
      <x:c r="A230" s="122"/>
      <x:c r="B230" s="125"/>
      <x:c r="C230" s="125"/>
      <x:c r="D230" s="125"/>
      <x:c r="E230" s="125"/>
      <x:c r="F230" s="125"/>
      <x:c r="G230" s="125"/>
      <x:c r="H230" s="125"/>
      <x:c r="I230" s="125"/>
      <x:c r="J230" s="125"/>
      <x:c r="K230" s="125"/>
      <x:c r="L230" s="123"/>
      <x:c r="M230" s="123"/>
      <x:c r="N230" s="125"/>
      <x:c r="O230" s="125"/>
      <x:c r="P230" s="125"/>
      <x:c r="Q230" s="125"/>
      <x:c r="R230" s="125"/>
      <x:c r="S230" s="123"/>
      <x:c r="T230" s="125"/>
      <x:c r="U230" s="126"/>
    </x:row>
    <x:row r="231">
      <x:c r="A231" s="122"/>
      <x:c r="B231" s="125"/>
      <x:c r="C231" s="125"/>
      <x:c r="D231" s="125"/>
      <x:c r="E231" s="125"/>
      <x:c r="F231" s="125"/>
      <x:c r="G231" s="125"/>
      <x:c r="H231" s="125"/>
      <x:c r="I231" s="125"/>
      <x:c r="J231" s="125"/>
      <x:c r="K231" s="125"/>
      <x:c r="L231" s="123"/>
      <x:c r="M231" s="123"/>
      <x:c r="N231" s="125"/>
      <x:c r="O231" s="125"/>
      <x:c r="P231" s="125"/>
      <x:c r="Q231" s="125"/>
      <x:c r="R231" s="125"/>
      <x:c r="S231" s="123"/>
      <x:c r="T231" s="125"/>
      <x:c r="U231" s="126"/>
    </x:row>
    <x:row r="232">
      <x:c r="A232" s="122"/>
      <x:c r="B232" s="125"/>
      <x:c r="C232" s="125"/>
      <x:c r="D232" s="125"/>
      <x:c r="E232" s="125"/>
      <x:c r="F232" s="125"/>
      <x:c r="G232" s="125"/>
      <x:c r="H232" s="125"/>
      <x:c r="I232" s="125"/>
      <x:c r="J232" s="125"/>
      <x:c r="K232" s="125"/>
      <x:c r="L232" s="123"/>
      <x:c r="M232" s="123"/>
      <x:c r="N232" s="125"/>
      <x:c r="O232" s="125"/>
      <x:c r="P232" s="125"/>
      <x:c r="Q232" s="125"/>
      <x:c r="R232" s="125"/>
      <x:c r="S232" s="123"/>
      <x:c r="T232" s="125"/>
      <x:c r="U232" s="126"/>
    </x:row>
    <x:row r="233">
      <x:c r="A233" s="122"/>
      <x:c r="B233" s="125"/>
      <x:c r="C233" s="125"/>
      <x:c r="D233" s="125"/>
      <x:c r="E233" s="125"/>
      <x:c r="F233" s="125"/>
      <x:c r="G233" s="125"/>
      <x:c r="H233" s="125"/>
      <x:c r="I233" s="125"/>
      <x:c r="J233" s="125"/>
      <x:c r="K233" s="125"/>
      <x:c r="L233" s="123"/>
      <x:c r="M233" s="123"/>
      <x:c r="N233" s="125"/>
      <x:c r="O233" s="125"/>
      <x:c r="P233" s="125"/>
      <x:c r="Q233" s="125"/>
      <x:c r="R233" s="125"/>
      <x:c r="S233" s="123"/>
      <x:c r="T233" s="125"/>
      <x:c r="U233" s="126"/>
    </x:row>
    <x:row r="234">
      <x:c r="A234" s="122"/>
      <x:c r="B234" s="125"/>
      <x:c r="C234" s="125"/>
      <x:c r="D234" s="125"/>
      <x:c r="E234" s="125"/>
      <x:c r="F234" s="125"/>
      <x:c r="G234" s="125"/>
      <x:c r="H234" s="125"/>
      <x:c r="I234" s="125"/>
      <x:c r="J234" s="125"/>
      <x:c r="K234" s="125"/>
      <x:c r="L234" s="123"/>
      <x:c r="M234" s="123"/>
      <x:c r="N234" s="125"/>
      <x:c r="O234" s="125"/>
      <x:c r="P234" s="125"/>
      <x:c r="Q234" s="125"/>
      <x:c r="R234" s="125"/>
      <x:c r="S234" s="123"/>
      <x:c r="T234" s="125"/>
      <x:c r="U234" s="126"/>
    </x:row>
    <x:row r="235">
      <x:c r="A235" s="122"/>
      <x:c r="B235" s="125"/>
      <x:c r="C235" s="125"/>
      <x:c r="D235" s="125"/>
      <x:c r="E235" s="125"/>
      <x:c r="F235" s="125"/>
      <x:c r="G235" s="125"/>
      <x:c r="H235" s="125"/>
      <x:c r="I235" s="125"/>
      <x:c r="J235" s="125"/>
      <x:c r="K235" s="125"/>
      <x:c r="L235" s="123"/>
      <x:c r="M235" s="123"/>
      <x:c r="N235" s="125"/>
      <x:c r="O235" s="125"/>
      <x:c r="P235" s="125"/>
      <x:c r="Q235" s="125"/>
      <x:c r="R235" s="125"/>
      <x:c r="S235" s="123"/>
      <x:c r="T235" s="125"/>
      <x:c r="U235" s="126"/>
    </x:row>
    <x:row r="236">
      <x:c r="A236" s="122"/>
      <x:c r="B236" s="125"/>
      <x:c r="C236" s="125"/>
      <x:c r="D236" s="125"/>
      <x:c r="E236" s="125"/>
      <x:c r="F236" s="125"/>
      <x:c r="G236" s="125"/>
      <x:c r="H236" s="125"/>
      <x:c r="I236" s="125"/>
      <x:c r="J236" s="125"/>
      <x:c r="K236" s="125"/>
      <x:c r="L236" s="123"/>
      <x:c r="M236" s="123"/>
      <x:c r="N236" s="125"/>
      <x:c r="O236" s="125"/>
      <x:c r="P236" s="125"/>
      <x:c r="Q236" s="125"/>
      <x:c r="R236" s="125"/>
      <x:c r="S236" s="123"/>
      <x:c r="T236" s="125"/>
      <x:c r="U236" s="126"/>
    </x:row>
    <x:row r="237">
      <x:c r="A237" s="122"/>
      <x:c r="B237" s="125"/>
      <x:c r="C237" s="125"/>
      <x:c r="D237" s="125"/>
      <x:c r="E237" s="125"/>
      <x:c r="F237" s="125"/>
      <x:c r="G237" s="125"/>
      <x:c r="H237" s="125"/>
      <x:c r="I237" s="125"/>
      <x:c r="J237" s="125"/>
      <x:c r="K237" s="125"/>
      <x:c r="L237" s="123"/>
      <x:c r="M237" s="123"/>
      <x:c r="N237" s="125"/>
      <x:c r="O237" s="125"/>
      <x:c r="P237" s="125"/>
      <x:c r="Q237" s="125"/>
      <x:c r="R237" s="125"/>
      <x:c r="S237" s="123"/>
      <x:c r="T237" s="125"/>
      <x:c r="U237" s="126"/>
    </x:row>
    <x:row r="238">
      <x:c r="A238" s="122"/>
      <x:c r="B238" s="125"/>
      <x:c r="C238" s="125"/>
      <x:c r="D238" s="125"/>
      <x:c r="E238" s="125"/>
      <x:c r="F238" s="125"/>
      <x:c r="G238" s="125"/>
      <x:c r="H238" s="125"/>
      <x:c r="I238" s="125"/>
      <x:c r="J238" s="125"/>
      <x:c r="K238" s="125"/>
      <x:c r="L238" s="123"/>
      <x:c r="M238" s="123"/>
      <x:c r="N238" s="125"/>
      <x:c r="O238" s="125"/>
      <x:c r="P238" s="125"/>
      <x:c r="Q238" s="125"/>
      <x:c r="R238" s="125"/>
      <x:c r="S238" s="123"/>
      <x:c r="T238" s="125"/>
      <x:c r="U238" s="126"/>
    </x:row>
    <x:row r="239">
      <x:c r="A239" s="122"/>
      <x:c r="B239" s="125"/>
      <x:c r="C239" s="125"/>
      <x:c r="D239" s="125"/>
      <x:c r="E239" s="125"/>
      <x:c r="F239" s="125"/>
      <x:c r="G239" s="125"/>
      <x:c r="H239" s="125"/>
      <x:c r="I239" s="125"/>
      <x:c r="J239" s="125"/>
      <x:c r="K239" s="125"/>
      <x:c r="L239" s="123"/>
      <x:c r="M239" s="123"/>
      <x:c r="N239" s="125"/>
      <x:c r="O239" s="125"/>
      <x:c r="P239" s="125"/>
      <x:c r="Q239" s="125"/>
      <x:c r="R239" s="125"/>
      <x:c r="S239" s="123"/>
      <x:c r="T239" s="125"/>
      <x:c r="U239" s="126"/>
    </x:row>
    <x:row r="240">
      <x:c r="A240" s="122"/>
      <x:c r="B240" s="125"/>
      <x:c r="C240" s="125"/>
      <x:c r="D240" s="125"/>
      <x:c r="E240" s="125"/>
      <x:c r="F240" s="125"/>
      <x:c r="G240" s="125"/>
      <x:c r="H240" s="125"/>
      <x:c r="I240" s="125"/>
      <x:c r="J240" s="125"/>
      <x:c r="K240" s="125"/>
      <x:c r="L240" s="123"/>
      <x:c r="M240" s="123"/>
      <x:c r="N240" s="125"/>
      <x:c r="O240" s="125"/>
      <x:c r="P240" s="125"/>
      <x:c r="Q240" s="125"/>
      <x:c r="R240" s="125"/>
      <x:c r="S240" s="123"/>
      <x:c r="T240" s="125"/>
      <x:c r="U240" s="126"/>
    </x:row>
    <x:row r="241">
      <x:c r="A241" s="122"/>
      <x:c r="B241" s="125"/>
      <x:c r="C241" s="125"/>
      <x:c r="D241" s="125"/>
      <x:c r="E241" s="125"/>
      <x:c r="F241" s="125"/>
      <x:c r="G241" s="125"/>
      <x:c r="H241" s="125"/>
      <x:c r="I241" s="125"/>
      <x:c r="J241" s="125"/>
      <x:c r="K241" s="125"/>
      <x:c r="L241" s="123"/>
      <x:c r="M241" s="123"/>
      <x:c r="N241" s="125"/>
      <x:c r="O241" s="125"/>
      <x:c r="P241" s="125"/>
      <x:c r="Q241" s="125"/>
      <x:c r="R241" s="125"/>
      <x:c r="S241" s="123"/>
      <x:c r="T241" s="125"/>
      <x:c r="U241" s="126"/>
    </x:row>
    <x:row r="242">
      <x:c r="A242" s="122"/>
      <x:c r="B242" s="125"/>
      <x:c r="C242" s="125"/>
      <x:c r="D242" s="125"/>
      <x:c r="E242" s="125"/>
      <x:c r="F242" s="125"/>
      <x:c r="G242" s="125"/>
      <x:c r="H242" s="125"/>
      <x:c r="I242" s="125"/>
      <x:c r="J242" s="125"/>
      <x:c r="K242" s="125"/>
      <x:c r="L242" s="123"/>
      <x:c r="M242" s="123"/>
      <x:c r="N242" s="125"/>
      <x:c r="O242" s="125"/>
      <x:c r="P242" s="125"/>
      <x:c r="Q242" s="125"/>
      <x:c r="R242" s="125"/>
      <x:c r="S242" s="123"/>
      <x:c r="T242" s="125"/>
      <x:c r="U242" s="126"/>
    </x:row>
    <x:row r="243">
      <x:c r="A243" s="122"/>
      <x:c r="B243" s="125"/>
      <x:c r="C243" s="125"/>
      <x:c r="D243" s="125"/>
      <x:c r="E243" s="125"/>
      <x:c r="F243" s="125"/>
      <x:c r="G243" s="125"/>
      <x:c r="H243" s="125"/>
      <x:c r="I243" s="125"/>
      <x:c r="J243" s="125"/>
      <x:c r="K243" s="125"/>
      <x:c r="L243" s="123"/>
      <x:c r="M243" s="123"/>
      <x:c r="N243" s="125"/>
      <x:c r="O243" s="125"/>
      <x:c r="P243" s="125"/>
      <x:c r="Q243" s="125"/>
      <x:c r="R243" s="125"/>
      <x:c r="S243" s="123"/>
      <x:c r="T243" s="125"/>
      <x:c r="U243" s="126"/>
    </x:row>
    <x:row r="244">
      <x:c r="A244" s="122"/>
      <x:c r="B244" s="125"/>
      <x:c r="C244" s="125"/>
      <x:c r="D244" s="125"/>
      <x:c r="E244" s="125"/>
      <x:c r="F244" s="125"/>
      <x:c r="G244" s="125"/>
      <x:c r="H244" s="125"/>
      <x:c r="I244" s="125"/>
      <x:c r="J244" s="125"/>
      <x:c r="K244" s="125"/>
      <x:c r="L244" s="123"/>
      <x:c r="M244" s="123"/>
      <x:c r="N244" s="125"/>
      <x:c r="O244" s="125"/>
      <x:c r="P244" s="125"/>
      <x:c r="Q244" s="125"/>
      <x:c r="R244" s="125"/>
      <x:c r="S244" s="123"/>
      <x:c r="T244" s="125"/>
      <x:c r="U244" s="126"/>
    </x:row>
    <x:row r="245">
      <x:c r="A245" s="122"/>
      <x:c r="B245" s="125"/>
      <x:c r="C245" s="125"/>
      <x:c r="D245" s="125"/>
      <x:c r="E245" s="125"/>
      <x:c r="F245" s="125"/>
      <x:c r="G245" s="125"/>
      <x:c r="H245" s="125"/>
      <x:c r="I245" s="125"/>
      <x:c r="J245" s="125"/>
      <x:c r="K245" s="125"/>
      <x:c r="L245" s="123"/>
      <x:c r="M245" s="123"/>
      <x:c r="N245" s="125"/>
      <x:c r="O245" s="125"/>
      <x:c r="P245" s="125"/>
      <x:c r="Q245" s="125"/>
      <x:c r="R245" s="125"/>
      <x:c r="S245" s="123"/>
      <x:c r="T245" s="125"/>
      <x:c r="U245" s="126"/>
    </x:row>
    <x:row r="246">
      <x:c r="A246" s="122"/>
      <x:c r="B246" s="125"/>
      <x:c r="C246" s="125"/>
      <x:c r="D246" s="125"/>
      <x:c r="E246" s="125"/>
      <x:c r="F246" s="125"/>
      <x:c r="G246" s="125"/>
      <x:c r="H246" s="125"/>
      <x:c r="I246" s="125"/>
      <x:c r="J246" s="125"/>
      <x:c r="K246" s="125"/>
      <x:c r="L246" s="123"/>
      <x:c r="M246" s="123"/>
      <x:c r="N246" s="125"/>
      <x:c r="O246" s="125"/>
      <x:c r="P246" s="125"/>
      <x:c r="Q246" s="125"/>
      <x:c r="R246" s="125"/>
      <x:c r="S246" s="123"/>
      <x:c r="T246" s="125"/>
      <x:c r="U246" s="126"/>
    </x:row>
    <x:row r="247">
      <x:c r="A247" s="122"/>
      <x:c r="B247" s="125"/>
      <x:c r="C247" s="125"/>
      <x:c r="D247" s="125"/>
      <x:c r="E247" s="125"/>
      <x:c r="F247" s="125"/>
      <x:c r="G247" s="125"/>
      <x:c r="H247" s="125"/>
      <x:c r="I247" s="125"/>
      <x:c r="J247" s="125"/>
      <x:c r="K247" s="125"/>
      <x:c r="L247" s="123"/>
      <x:c r="M247" s="123"/>
      <x:c r="N247" s="125"/>
      <x:c r="O247" s="125"/>
      <x:c r="P247" s="125"/>
      <x:c r="Q247" s="125"/>
      <x:c r="R247" s="125"/>
      <x:c r="S247" s="123"/>
      <x:c r="T247" s="125"/>
      <x:c r="U247" s="126"/>
    </x:row>
    <x:row r="248">
      <x:c r="A248" s="122"/>
      <x:c r="B248" s="125"/>
      <x:c r="C248" s="125"/>
      <x:c r="D248" s="125"/>
      <x:c r="E248" s="125"/>
      <x:c r="F248" s="125"/>
      <x:c r="G248" s="125"/>
      <x:c r="H248" s="125"/>
      <x:c r="I248" s="125"/>
      <x:c r="J248" s="125"/>
      <x:c r="K248" s="125"/>
      <x:c r="L248" s="123"/>
      <x:c r="M248" s="123"/>
      <x:c r="N248" s="125"/>
      <x:c r="O248" s="125"/>
      <x:c r="P248" s="125"/>
      <x:c r="Q248" s="125"/>
      <x:c r="R248" s="125"/>
      <x:c r="S248" s="123"/>
      <x:c r="T248" s="125"/>
      <x:c r="U248" s="126"/>
    </x:row>
    <x:row r="249">
      <x:c r="A249" s="122"/>
      <x:c r="B249" s="125"/>
      <x:c r="C249" s="125"/>
      <x:c r="D249" s="125"/>
      <x:c r="E249" s="125"/>
      <x:c r="F249" s="125"/>
      <x:c r="G249" s="125"/>
      <x:c r="H249" s="125"/>
      <x:c r="I249" s="125"/>
      <x:c r="J249" s="125"/>
      <x:c r="K249" s="125"/>
      <x:c r="L249" s="123"/>
      <x:c r="M249" s="123"/>
      <x:c r="N249" s="125"/>
      <x:c r="O249" s="125"/>
      <x:c r="P249" s="125"/>
      <x:c r="Q249" s="125"/>
      <x:c r="R249" s="125"/>
      <x:c r="S249" s="123"/>
      <x:c r="T249" s="125"/>
      <x:c r="U249" s="126"/>
    </x:row>
    <x:row r="250">
      <x:c r="A250" s="122"/>
      <x:c r="B250" s="125"/>
      <x:c r="C250" s="125"/>
      <x:c r="D250" s="125"/>
      <x:c r="E250" s="125"/>
      <x:c r="F250" s="125"/>
      <x:c r="G250" s="125"/>
      <x:c r="H250" s="125"/>
      <x:c r="I250" s="125"/>
      <x:c r="J250" s="125"/>
      <x:c r="K250" s="125"/>
      <x:c r="L250" s="123"/>
      <x:c r="M250" s="123"/>
      <x:c r="N250" s="125"/>
      <x:c r="O250" s="125"/>
      <x:c r="P250" s="125"/>
      <x:c r="Q250" s="125"/>
      <x:c r="R250" s="125"/>
      <x:c r="S250" s="123"/>
      <x:c r="T250" s="125"/>
      <x:c r="U250" s="126"/>
    </x:row>
    <x:row r="251">
      <x:c r="A251" s="122"/>
      <x:c r="B251" s="125"/>
      <x:c r="C251" s="125"/>
      <x:c r="D251" s="125"/>
      <x:c r="E251" s="125"/>
      <x:c r="F251" s="125"/>
      <x:c r="G251" s="125"/>
      <x:c r="H251" s="125"/>
      <x:c r="I251" s="125"/>
      <x:c r="J251" s="125"/>
      <x:c r="K251" s="125"/>
      <x:c r="L251" s="123"/>
      <x:c r="M251" s="123"/>
      <x:c r="N251" s="125"/>
      <x:c r="O251" s="125"/>
      <x:c r="P251" s="125"/>
      <x:c r="Q251" s="125"/>
      <x:c r="R251" s="125"/>
      <x:c r="S251" s="123"/>
      <x:c r="T251" s="125"/>
      <x:c r="U251" s="126"/>
    </x:row>
    <x:row r="252">
      <x:c r="A252" s="122"/>
      <x:c r="B252" s="125"/>
      <x:c r="C252" s="125"/>
      <x:c r="D252" s="125"/>
      <x:c r="E252" s="125"/>
      <x:c r="F252" s="125"/>
      <x:c r="G252" s="125"/>
      <x:c r="H252" s="125"/>
      <x:c r="I252" s="125"/>
      <x:c r="J252" s="125"/>
      <x:c r="K252" s="125"/>
      <x:c r="L252" s="123"/>
      <x:c r="M252" s="123"/>
      <x:c r="N252" s="125"/>
      <x:c r="O252" s="125"/>
      <x:c r="P252" s="125"/>
      <x:c r="Q252" s="125"/>
      <x:c r="R252" s="125"/>
      <x:c r="S252" s="123"/>
      <x:c r="T252" s="125"/>
      <x:c r="U252" s="126"/>
    </x:row>
    <x:row r="253">
      <x:c r="A253" s="122"/>
      <x:c r="B253" s="125"/>
      <x:c r="C253" s="125"/>
      <x:c r="D253" s="125"/>
      <x:c r="E253" s="125"/>
      <x:c r="F253" s="125"/>
      <x:c r="G253" s="125"/>
      <x:c r="H253" s="125"/>
      <x:c r="I253" s="125"/>
      <x:c r="J253" s="125"/>
      <x:c r="K253" s="125"/>
      <x:c r="L253" s="123"/>
      <x:c r="M253" s="123"/>
      <x:c r="N253" s="125"/>
      <x:c r="O253" s="125"/>
      <x:c r="P253" s="125"/>
      <x:c r="Q253" s="125"/>
      <x:c r="R253" s="125"/>
      <x:c r="S253" s="123"/>
      <x:c r="T253" s="125"/>
      <x:c r="U253" s="126"/>
    </x:row>
    <x:row r="254">
      <x:c r="A254" s="122"/>
      <x:c r="B254" s="125"/>
      <x:c r="C254" s="125"/>
      <x:c r="D254" s="125"/>
      <x:c r="E254" s="125"/>
      <x:c r="F254" s="125"/>
      <x:c r="G254" s="125"/>
      <x:c r="H254" s="125"/>
      <x:c r="I254" s="125"/>
      <x:c r="J254" s="125"/>
      <x:c r="K254" s="125"/>
      <x:c r="L254" s="123"/>
      <x:c r="M254" s="123"/>
      <x:c r="N254" s="125"/>
      <x:c r="O254" s="125"/>
      <x:c r="P254" s="125"/>
      <x:c r="Q254" s="125"/>
      <x:c r="R254" s="125"/>
      <x:c r="S254" s="123"/>
      <x:c r="T254" s="125"/>
      <x:c r="U254" s="126"/>
    </x:row>
    <x:row r="255">
      <x:c r="A255" s="122"/>
      <x:c r="B255" s="125"/>
      <x:c r="C255" s="125"/>
      <x:c r="D255" s="125"/>
      <x:c r="E255" s="125"/>
      <x:c r="F255" s="125"/>
      <x:c r="G255" s="125"/>
      <x:c r="H255" s="125"/>
      <x:c r="I255" s="125"/>
      <x:c r="J255" s="125"/>
      <x:c r="K255" s="125"/>
      <x:c r="L255" s="123"/>
      <x:c r="M255" s="123"/>
      <x:c r="N255" s="125"/>
      <x:c r="O255" s="125"/>
      <x:c r="P255" s="125"/>
      <x:c r="Q255" s="125"/>
      <x:c r="R255" s="125"/>
      <x:c r="S255" s="123"/>
      <x:c r="T255" s="125"/>
      <x:c r="U255" s="126"/>
    </x:row>
    <x:row r="256">
      <x:c r="A256" s="122"/>
      <x:c r="B256" s="125"/>
      <x:c r="C256" s="125"/>
      <x:c r="D256" s="125"/>
      <x:c r="E256" s="125"/>
      <x:c r="F256" s="125"/>
      <x:c r="G256" s="125"/>
      <x:c r="H256" s="125"/>
      <x:c r="I256" s="125"/>
      <x:c r="J256" s="125"/>
      <x:c r="K256" s="125"/>
      <x:c r="L256" s="123"/>
      <x:c r="M256" s="123"/>
      <x:c r="N256" s="125"/>
      <x:c r="O256" s="125"/>
      <x:c r="P256" s="125"/>
      <x:c r="Q256" s="125"/>
      <x:c r="R256" s="125"/>
      <x:c r="S256" s="123"/>
      <x:c r="T256" s="125"/>
      <x:c r="U256" s="126"/>
    </x:row>
    <x:row r="257">
      <x:c r="A257" s="122"/>
      <x:c r="B257" s="125"/>
      <x:c r="C257" s="125"/>
      <x:c r="D257" s="125"/>
      <x:c r="E257" s="125"/>
      <x:c r="F257" s="125"/>
      <x:c r="G257" s="125"/>
      <x:c r="H257" s="125"/>
      <x:c r="I257" s="125"/>
      <x:c r="J257" s="125"/>
      <x:c r="K257" s="125"/>
      <x:c r="L257" s="123"/>
      <x:c r="M257" s="123"/>
      <x:c r="N257" s="125"/>
      <x:c r="O257" s="125"/>
      <x:c r="P257" s="125"/>
      <x:c r="Q257" s="125"/>
      <x:c r="R257" s="125"/>
      <x:c r="S257" s="123"/>
      <x:c r="T257" s="125"/>
      <x:c r="U257" s="126"/>
    </x:row>
    <x:row r="258">
      <x:c r="A258" s="122"/>
      <x:c r="B258" s="125"/>
      <x:c r="C258" s="125"/>
      <x:c r="D258" s="125"/>
      <x:c r="E258" s="125"/>
      <x:c r="F258" s="125"/>
      <x:c r="G258" s="125"/>
      <x:c r="H258" s="125"/>
      <x:c r="I258" s="125"/>
      <x:c r="J258" s="125"/>
      <x:c r="K258" s="125"/>
      <x:c r="L258" s="123"/>
      <x:c r="M258" s="123"/>
      <x:c r="N258" s="125"/>
      <x:c r="O258" s="125"/>
      <x:c r="P258" s="125"/>
      <x:c r="Q258" s="125"/>
      <x:c r="R258" s="125"/>
      <x:c r="S258" s="123"/>
      <x:c r="T258" s="125"/>
      <x:c r="U258" s="126"/>
    </x:row>
    <x:row r="259">
      <x:c r="A259" s="122"/>
      <x:c r="B259" s="125"/>
      <x:c r="C259" s="125"/>
      <x:c r="D259" s="125"/>
      <x:c r="E259" s="125"/>
      <x:c r="F259" s="125"/>
      <x:c r="G259" s="125"/>
      <x:c r="H259" s="125"/>
      <x:c r="I259" s="125"/>
      <x:c r="J259" s="125"/>
      <x:c r="K259" s="125"/>
      <x:c r="L259" s="123"/>
      <x:c r="M259" s="123"/>
      <x:c r="N259" s="125"/>
      <x:c r="O259" s="125"/>
      <x:c r="P259" s="125"/>
      <x:c r="Q259" s="125"/>
      <x:c r="R259" s="125"/>
      <x:c r="S259" s="123"/>
      <x:c r="T259" s="125"/>
      <x:c r="U259" s="126"/>
    </x:row>
    <x:row r="260">
      <x:c r="A260" s="122"/>
      <x:c r="B260" s="125"/>
      <x:c r="C260" s="125"/>
      <x:c r="D260" s="125"/>
      <x:c r="E260" s="125"/>
      <x:c r="F260" s="125"/>
      <x:c r="G260" s="125"/>
      <x:c r="H260" s="125"/>
      <x:c r="I260" s="125"/>
      <x:c r="J260" s="125"/>
      <x:c r="K260" s="125"/>
      <x:c r="L260" s="123"/>
      <x:c r="M260" s="123"/>
      <x:c r="N260" s="125"/>
      <x:c r="O260" s="125"/>
      <x:c r="P260" s="125"/>
      <x:c r="Q260" s="125"/>
      <x:c r="R260" s="125"/>
      <x:c r="S260" s="123"/>
      <x:c r="T260" s="125"/>
      <x:c r="U260" s="126"/>
    </x:row>
    <x:row r="261">
      <x:c r="A261" s="122"/>
      <x:c r="B261" s="125"/>
      <x:c r="C261" s="125"/>
      <x:c r="D261" s="125"/>
      <x:c r="E261" s="125"/>
      <x:c r="F261" s="125"/>
      <x:c r="G261" s="125"/>
      <x:c r="H261" s="125"/>
      <x:c r="I261" s="125"/>
      <x:c r="J261" s="125"/>
      <x:c r="K261" s="125"/>
      <x:c r="L261" s="123"/>
      <x:c r="M261" s="123"/>
      <x:c r="N261" s="125"/>
      <x:c r="O261" s="125"/>
      <x:c r="P261" s="125"/>
      <x:c r="Q261" s="125"/>
      <x:c r="R261" s="125"/>
      <x:c r="S261" s="123"/>
      <x:c r="T261" s="125"/>
      <x:c r="U261" s="126"/>
    </x:row>
    <x:row r="262">
      <x:c r="A262" s="122"/>
      <x:c r="B262" s="125"/>
      <x:c r="C262" s="125"/>
      <x:c r="D262" s="125"/>
      <x:c r="E262" s="125"/>
      <x:c r="F262" s="125"/>
      <x:c r="G262" s="125"/>
      <x:c r="H262" s="125"/>
      <x:c r="I262" s="125"/>
      <x:c r="J262" s="125"/>
      <x:c r="K262" s="125"/>
      <x:c r="L262" s="123"/>
      <x:c r="M262" s="123"/>
      <x:c r="N262" s="125"/>
      <x:c r="O262" s="125"/>
      <x:c r="P262" s="125"/>
      <x:c r="Q262" s="125"/>
      <x:c r="R262" s="125"/>
      <x:c r="S262" s="123"/>
      <x:c r="T262" s="125"/>
      <x:c r="U262" s="126"/>
    </x:row>
    <x:row r="263">
      <x:c r="A263" s="122"/>
      <x:c r="B263" s="125"/>
      <x:c r="C263" s="125"/>
      <x:c r="D263" s="125"/>
      <x:c r="E263" s="125"/>
      <x:c r="F263" s="125"/>
      <x:c r="G263" s="125"/>
      <x:c r="H263" s="125"/>
      <x:c r="I263" s="125"/>
      <x:c r="J263" s="125"/>
      <x:c r="K263" s="125"/>
      <x:c r="L263" s="123"/>
      <x:c r="M263" s="123"/>
      <x:c r="N263" s="125"/>
      <x:c r="O263" s="125"/>
      <x:c r="P263" s="125"/>
      <x:c r="Q263" s="125"/>
      <x:c r="R263" s="125"/>
      <x:c r="S263" s="123"/>
      <x:c r="T263" s="125"/>
      <x:c r="U263" s="126"/>
    </x:row>
    <x:row r="264">
      <x:c r="A264" s="122"/>
      <x:c r="B264" s="125"/>
      <x:c r="C264" s="125"/>
      <x:c r="D264" s="125"/>
      <x:c r="E264" s="125"/>
      <x:c r="F264" s="125"/>
      <x:c r="G264" s="125"/>
      <x:c r="H264" s="125"/>
      <x:c r="I264" s="125"/>
      <x:c r="J264" s="125"/>
      <x:c r="K264" s="125"/>
      <x:c r="L264" s="123"/>
      <x:c r="M264" s="123"/>
      <x:c r="N264" s="125"/>
      <x:c r="O264" s="125"/>
      <x:c r="P264" s="125"/>
      <x:c r="Q264" s="125"/>
      <x:c r="R264" s="125"/>
      <x:c r="S264" s="123"/>
      <x:c r="T264" s="125"/>
      <x:c r="U264" s="126"/>
    </x:row>
    <x:row r="265">
      <x:c r="A265" s="122"/>
      <x:c r="B265" s="125"/>
      <x:c r="C265" s="125"/>
      <x:c r="D265" s="125"/>
      <x:c r="E265" s="125"/>
      <x:c r="F265" s="125"/>
      <x:c r="G265" s="125"/>
      <x:c r="H265" s="125"/>
      <x:c r="I265" s="125"/>
      <x:c r="J265" s="125"/>
      <x:c r="K265" s="125"/>
      <x:c r="L265" s="123"/>
      <x:c r="M265" s="123"/>
      <x:c r="N265" s="125"/>
      <x:c r="O265" s="125"/>
      <x:c r="P265" s="125"/>
      <x:c r="Q265" s="125"/>
      <x:c r="R265" s="125"/>
      <x:c r="S265" s="123"/>
      <x:c r="T265" s="125"/>
      <x:c r="U265" s="126"/>
    </x:row>
    <x:row r="266">
      <x:c r="A266" s="122"/>
      <x:c r="B266" s="125"/>
      <x:c r="C266" s="125"/>
      <x:c r="D266" s="125"/>
      <x:c r="E266" s="125"/>
      <x:c r="F266" s="125"/>
      <x:c r="G266" s="125"/>
      <x:c r="H266" s="125"/>
      <x:c r="I266" s="125"/>
      <x:c r="J266" s="125"/>
      <x:c r="K266" s="125"/>
      <x:c r="L266" s="123"/>
      <x:c r="M266" s="123"/>
      <x:c r="N266" s="125"/>
      <x:c r="O266" s="125"/>
      <x:c r="P266" s="125"/>
      <x:c r="Q266" s="125"/>
      <x:c r="R266" s="125"/>
      <x:c r="S266" s="123"/>
      <x:c r="T266" s="125"/>
      <x:c r="U266" s="126"/>
    </x:row>
    <x:row r="267">
      <x:c r="A267" s="122"/>
      <x:c r="B267" s="125"/>
      <x:c r="C267" s="125"/>
      <x:c r="D267" s="125"/>
      <x:c r="E267" s="125"/>
      <x:c r="F267" s="125"/>
      <x:c r="G267" s="125"/>
      <x:c r="H267" s="125"/>
      <x:c r="I267" s="125"/>
      <x:c r="J267" s="125"/>
      <x:c r="K267" s="125"/>
      <x:c r="L267" s="123"/>
      <x:c r="M267" s="123"/>
      <x:c r="N267" s="125"/>
      <x:c r="O267" s="125"/>
      <x:c r="P267" s="125"/>
      <x:c r="Q267" s="125"/>
      <x:c r="R267" s="125"/>
      <x:c r="S267" s="123"/>
      <x:c r="T267" s="125"/>
      <x:c r="U267" s="126"/>
    </x:row>
    <x:row r="268">
      <x:c r="A268" s="122"/>
      <x:c r="B268" s="125"/>
      <x:c r="C268" s="125"/>
      <x:c r="D268" s="125"/>
      <x:c r="E268" s="125"/>
      <x:c r="F268" s="125"/>
      <x:c r="G268" s="125"/>
      <x:c r="H268" s="125"/>
      <x:c r="I268" s="125"/>
      <x:c r="J268" s="125"/>
      <x:c r="K268" s="125"/>
      <x:c r="L268" s="123"/>
      <x:c r="M268" s="123"/>
      <x:c r="N268" s="125"/>
      <x:c r="O268" s="125"/>
      <x:c r="P268" s="125"/>
      <x:c r="Q268" s="125"/>
      <x:c r="R268" s="125"/>
      <x:c r="S268" s="123"/>
      <x:c r="T268" s="125"/>
      <x:c r="U268" s="126"/>
    </x:row>
    <x:row r="269">
      <x:c r="A269" s="122"/>
      <x:c r="B269" s="125"/>
      <x:c r="C269" s="125"/>
      <x:c r="D269" s="125"/>
      <x:c r="E269" s="125"/>
      <x:c r="F269" s="125"/>
      <x:c r="G269" s="125"/>
      <x:c r="H269" s="125"/>
      <x:c r="I269" s="125"/>
      <x:c r="J269" s="125"/>
      <x:c r="K269" s="125"/>
      <x:c r="L269" s="123"/>
      <x:c r="M269" s="123"/>
      <x:c r="N269" s="125"/>
      <x:c r="O269" s="125"/>
      <x:c r="P269" s="125"/>
      <x:c r="Q269" s="125"/>
      <x:c r="R269" s="125"/>
      <x:c r="S269" s="123"/>
      <x:c r="T269" s="125"/>
      <x:c r="U269" s="126"/>
    </x:row>
    <x:row r="270">
      <x:c r="A270" s="122"/>
      <x:c r="B270" s="125"/>
      <x:c r="C270" s="125"/>
      <x:c r="D270" s="125"/>
      <x:c r="E270" s="125"/>
      <x:c r="F270" s="125"/>
      <x:c r="G270" s="125"/>
      <x:c r="H270" s="125"/>
      <x:c r="I270" s="125"/>
      <x:c r="J270" s="125"/>
      <x:c r="K270" s="125"/>
      <x:c r="L270" s="123"/>
      <x:c r="M270" s="123"/>
      <x:c r="N270" s="125"/>
      <x:c r="O270" s="125"/>
      <x:c r="P270" s="125"/>
      <x:c r="Q270" s="125"/>
      <x:c r="R270" s="125"/>
      <x:c r="S270" s="123"/>
      <x:c r="T270" s="125"/>
      <x:c r="U270" s="126"/>
    </x:row>
    <x:row r="271">
      <x:c r="A271" s="122"/>
      <x:c r="B271" s="125"/>
      <x:c r="C271" s="125"/>
      <x:c r="D271" s="125"/>
      <x:c r="E271" s="125"/>
      <x:c r="F271" s="125"/>
      <x:c r="G271" s="125"/>
      <x:c r="H271" s="125"/>
      <x:c r="I271" s="125"/>
      <x:c r="J271" s="125"/>
      <x:c r="K271" s="125"/>
      <x:c r="L271" s="123"/>
      <x:c r="M271" s="123"/>
      <x:c r="N271" s="125"/>
      <x:c r="O271" s="125"/>
      <x:c r="P271" s="125"/>
      <x:c r="Q271" s="125"/>
      <x:c r="R271" s="125"/>
      <x:c r="S271" s="123"/>
      <x:c r="T271" s="125"/>
      <x:c r="U271" s="126"/>
    </x:row>
    <x:row r="272">
      <x:c r="A272" s="122"/>
      <x:c r="B272" s="125"/>
      <x:c r="C272" s="125"/>
      <x:c r="D272" s="125"/>
      <x:c r="E272" s="125"/>
      <x:c r="F272" s="125"/>
      <x:c r="G272" s="125"/>
      <x:c r="H272" s="125"/>
      <x:c r="I272" s="125"/>
      <x:c r="J272" s="125"/>
      <x:c r="K272" s="125"/>
      <x:c r="L272" s="123"/>
      <x:c r="M272" s="123"/>
      <x:c r="N272" s="125"/>
      <x:c r="O272" s="125"/>
      <x:c r="P272" s="125"/>
      <x:c r="Q272" s="125"/>
      <x:c r="R272" s="125"/>
      <x:c r="S272" s="123"/>
      <x:c r="T272" s="125"/>
      <x:c r="U272" s="126"/>
    </x:row>
    <x:row r="273">
      <x:c r="A273" s="122"/>
      <x:c r="B273" s="125"/>
      <x:c r="C273" s="125"/>
      <x:c r="D273" s="125"/>
      <x:c r="E273" s="125"/>
      <x:c r="F273" s="125"/>
      <x:c r="G273" s="125"/>
      <x:c r="H273" s="125"/>
      <x:c r="I273" s="125"/>
      <x:c r="J273" s="125"/>
      <x:c r="K273" s="125"/>
      <x:c r="L273" s="123"/>
      <x:c r="M273" s="123"/>
      <x:c r="N273" s="125"/>
      <x:c r="O273" s="125"/>
      <x:c r="P273" s="125"/>
      <x:c r="Q273" s="125"/>
      <x:c r="R273" s="125"/>
      <x:c r="S273" s="123"/>
      <x:c r="T273" s="125"/>
      <x:c r="U273" s="126"/>
    </x:row>
    <x:row r="274">
      <x:c r="A274" s="122"/>
      <x:c r="B274" s="125"/>
      <x:c r="C274" s="125"/>
      <x:c r="D274" s="125"/>
      <x:c r="E274" s="125"/>
      <x:c r="F274" s="125"/>
      <x:c r="G274" s="125"/>
      <x:c r="H274" s="125"/>
      <x:c r="I274" s="125"/>
      <x:c r="J274" s="125"/>
      <x:c r="K274" s="125"/>
      <x:c r="L274" s="123"/>
      <x:c r="M274" s="123"/>
      <x:c r="N274" s="125"/>
      <x:c r="O274" s="125"/>
      <x:c r="P274" s="125"/>
      <x:c r="Q274" s="125"/>
      <x:c r="R274" s="125"/>
      <x:c r="S274" s="123"/>
      <x:c r="T274" s="125"/>
      <x:c r="U274" s="126"/>
    </x:row>
    <x:row r="275">
      <x:c r="A275" s="122"/>
      <x:c r="B275" s="125"/>
      <x:c r="C275" s="125"/>
      <x:c r="D275" s="125"/>
      <x:c r="E275" s="125"/>
      <x:c r="F275" s="125"/>
      <x:c r="G275" s="125"/>
      <x:c r="H275" s="125"/>
      <x:c r="I275" s="125"/>
      <x:c r="J275" s="125"/>
      <x:c r="K275" s="125"/>
      <x:c r="L275" s="123"/>
      <x:c r="M275" s="123"/>
      <x:c r="N275" s="125"/>
      <x:c r="O275" s="125"/>
      <x:c r="P275" s="125"/>
      <x:c r="Q275" s="125"/>
      <x:c r="R275" s="125"/>
      <x:c r="S275" s="123"/>
      <x:c r="T275" s="125"/>
      <x:c r="U275" s="126"/>
    </x:row>
    <x:row r="276">
      <x:c r="A276" s="122"/>
      <x:c r="B276" s="125"/>
      <x:c r="C276" s="125"/>
      <x:c r="D276" s="125"/>
      <x:c r="E276" s="125"/>
      <x:c r="F276" s="125"/>
      <x:c r="G276" s="125"/>
      <x:c r="H276" s="125"/>
      <x:c r="I276" s="125"/>
      <x:c r="J276" s="125"/>
      <x:c r="K276" s="125"/>
      <x:c r="L276" s="123"/>
      <x:c r="M276" s="123"/>
      <x:c r="N276" s="125"/>
      <x:c r="O276" s="125"/>
      <x:c r="P276" s="125"/>
      <x:c r="Q276" s="125"/>
      <x:c r="R276" s="125"/>
      <x:c r="S276" s="123"/>
      <x:c r="T276" s="125"/>
      <x:c r="U276" s="126"/>
    </x:row>
    <x:row r="277">
      <x:c r="A277" s="122"/>
      <x:c r="B277" s="125"/>
      <x:c r="C277" s="125"/>
      <x:c r="D277" s="125"/>
      <x:c r="E277" s="125"/>
      <x:c r="F277" s="125"/>
      <x:c r="G277" s="125"/>
      <x:c r="H277" s="125"/>
      <x:c r="I277" s="125"/>
      <x:c r="J277" s="125"/>
      <x:c r="K277" s="125"/>
      <x:c r="L277" s="123"/>
      <x:c r="M277" s="123"/>
      <x:c r="N277" s="125"/>
      <x:c r="O277" s="125"/>
      <x:c r="P277" s="125"/>
      <x:c r="Q277" s="125"/>
      <x:c r="R277" s="125"/>
      <x:c r="S277" s="123"/>
      <x:c r="T277" s="125"/>
      <x:c r="U277" s="126"/>
    </x:row>
    <x:row r="278">
      <x:c r="A278" s="122"/>
      <x:c r="B278" s="125"/>
      <x:c r="C278" s="125"/>
      <x:c r="D278" s="125"/>
      <x:c r="E278" s="125"/>
      <x:c r="F278" s="125"/>
      <x:c r="G278" s="125"/>
      <x:c r="H278" s="125"/>
      <x:c r="I278" s="125"/>
      <x:c r="J278" s="125"/>
      <x:c r="K278" s="125"/>
      <x:c r="L278" s="123"/>
      <x:c r="M278" s="123"/>
      <x:c r="N278" s="125"/>
      <x:c r="O278" s="125"/>
      <x:c r="P278" s="125"/>
      <x:c r="Q278" s="125"/>
      <x:c r="R278" s="125"/>
      <x:c r="S278" s="123"/>
      <x:c r="T278" s="125"/>
      <x:c r="U278" s="126"/>
    </x:row>
    <x:row r="279">
      <x:c r="A279" s="122"/>
      <x:c r="B279" s="125"/>
      <x:c r="C279" s="125"/>
      <x:c r="D279" s="125"/>
      <x:c r="E279" s="125"/>
      <x:c r="F279" s="125"/>
      <x:c r="G279" s="125"/>
      <x:c r="H279" s="125"/>
      <x:c r="I279" s="125"/>
      <x:c r="J279" s="125"/>
      <x:c r="K279" s="125"/>
      <x:c r="L279" s="123"/>
      <x:c r="M279" s="123"/>
      <x:c r="N279" s="125"/>
      <x:c r="O279" s="125"/>
      <x:c r="P279" s="125"/>
      <x:c r="Q279" s="125"/>
      <x:c r="R279" s="125"/>
      <x:c r="S279" s="123"/>
      <x:c r="T279" s="125"/>
      <x:c r="U279" s="126"/>
    </x:row>
    <x:row r="280">
      <x:c r="A280" s="122"/>
      <x:c r="B280" s="125"/>
      <x:c r="C280" s="125"/>
      <x:c r="D280" s="125"/>
      <x:c r="E280" s="125"/>
      <x:c r="F280" s="125"/>
      <x:c r="G280" s="125"/>
      <x:c r="H280" s="125"/>
      <x:c r="I280" s="125"/>
      <x:c r="J280" s="125"/>
      <x:c r="K280" s="125"/>
      <x:c r="L280" s="123"/>
      <x:c r="M280" s="123"/>
      <x:c r="N280" s="125"/>
      <x:c r="O280" s="125"/>
      <x:c r="P280" s="125"/>
      <x:c r="Q280" s="125"/>
      <x:c r="R280" s="125"/>
      <x:c r="S280" s="123"/>
      <x:c r="T280" s="125"/>
      <x:c r="U280" s="126"/>
    </x:row>
    <x:row r="281">
      <x:c r="A281" s="122"/>
      <x:c r="B281" s="125"/>
      <x:c r="C281" s="125"/>
      <x:c r="D281" s="125"/>
      <x:c r="E281" s="125"/>
      <x:c r="F281" s="125"/>
      <x:c r="G281" s="125"/>
      <x:c r="H281" s="125"/>
      <x:c r="I281" s="125"/>
      <x:c r="J281" s="125"/>
      <x:c r="K281" s="125"/>
      <x:c r="L281" s="123"/>
      <x:c r="M281" s="123"/>
      <x:c r="N281" s="125"/>
      <x:c r="O281" s="125"/>
      <x:c r="P281" s="125"/>
      <x:c r="Q281" s="125"/>
      <x:c r="R281" s="125"/>
      <x:c r="S281" s="123"/>
      <x:c r="T281" s="125"/>
      <x:c r="U281" s="126"/>
    </x:row>
    <x:row r="282">
      <x:c r="A282" s="122"/>
      <x:c r="B282" s="125"/>
      <x:c r="C282" s="125"/>
      <x:c r="D282" s="125"/>
      <x:c r="E282" s="125"/>
      <x:c r="F282" s="125"/>
      <x:c r="G282" s="125"/>
      <x:c r="H282" s="125"/>
      <x:c r="I282" s="125"/>
      <x:c r="J282" s="125"/>
      <x:c r="K282" s="125"/>
      <x:c r="L282" s="123"/>
      <x:c r="M282" s="123"/>
      <x:c r="N282" s="125"/>
      <x:c r="O282" s="125"/>
      <x:c r="P282" s="125"/>
      <x:c r="Q282" s="125"/>
      <x:c r="R282" s="125"/>
      <x:c r="S282" s="123"/>
      <x:c r="T282" s="125"/>
      <x:c r="U282" s="126"/>
    </x:row>
    <x:row r="283">
      <x:c r="A283" s="122"/>
      <x:c r="B283" s="125"/>
      <x:c r="C283" s="125"/>
      <x:c r="D283" s="125"/>
      <x:c r="E283" s="125"/>
      <x:c r="F283" s="125"/>
      <x:c r="G283" s="125"/>
      <x:c r="H283" s="125"/>
      <x:c r="I283" s="125"/>
      <x:c r="J283" s="125"/>
      <x:c r="K283" s="125"/>
      <x:c r="L283" s="123"/>
      <x:c r="M283" s="123"/>
      <x:c r="N283" s="125"/>
      <x:c r="O283" s="125"/>
      <x:c r="P283" s="125"/>
      <x:c r="Q283" s="125"/>
      <x:c r="R283" s="125"/>
      <x:c r="S283" s="123"/>
      <x:c r="T283" s="125"/>
      <x:c r="U283" s="126"/>
    </x:row>
    <x:row r="284">
      <x:c r="A284" s="122"/>
      <x:c r="B284" s="125"/>
      <x:c r="C284" s="125"/>
      <x:c r="D284" s="125"/>
      <x:c r="E284" s="125"/>
      <x:c r="F284" s="125"/>
      <x:c r="G284" s="125"/>
      <x:c r="H284" s="125"/>
      <x:c r="I284" s="125"/>
      <x:c r="J284" s="125"/>
      <x:c r="K284" s="125"/>
      <x:c r="L284" s="123"/>
      <x:c r="M284" s="123"/>
      <x:c r="N284" s="125"/>
      <x:c r="O284" s="125"/>
      <x:c r="P284" s="125"/>
      <x:c r="Q284" s="125"/>
      <x:c r="R284" s="125"/>
      <x:c r="S284" s="123"/>
      <x:c r="T284" s="125"/>
      <x:c r="U284" s="126"/>
    </x:row>
    <x:row r="285">
      <x:c r="A285" s="122"/>
      <x:c r="B285" s="125"/>
      <x:c r="C285" s="125"/>
      <x:c r="D285" s="125"/>
      <x:c r="E285" s="125"/>
      <x:c r="F285" s="125"/>
      <x:c r="G285" s="125"/>
      <x:c r="H285" s="125"/>
      <x:c r="I285" s="125"/>
      <x:c r="J285" s="125"/>
      <x:c r="K285" s="125"/>
      <x:c r="L285" s="123"/>
      <x:c r="M285" s="123"/>
      <x:c r="N285" s="125"/>
      <x:c r="O285" s="125"/>
      <x:c r="P285" s="125"/>
      <x:c r="Q285" s="125"/>
      <x:c r="R285" s="125"/>
      <x:c r="S285" s="123"/>
      <x:c r="T285" s="125"/>
      <x:c r="U285" s="126"/>
    </x:row>
    <x:row r="286">
      <x:c r="A286" s="122"/>
      <x:c r="B286" s="125"/>
      <x:c r="C286" s="125"/>
      <x:c r="D286" s="125"/>
      <x:c r="E286" s="125"/>
      <x:c r="F286" s="125"/>
      <x:c r="G286" s="125"/>
      <x:c r="H286" s="125"/>
      <x:c r="I286" s="125"/>
      <x:c r="J286" s="125"/>
      <x:c r="K286" s="125"/>
      <x:c r="L286" s="123"/>
      <x:c r="M286" s="123"/>
      <x:c r="N286" s="125"/>
      <x:c r="O286" s="125"/>
      <x:c r="P286" s="125"/>
      <x:c r="Q286" s="125"/>
      <x:c r="R286" s="125"/>
      <x:c r="S286" s="123"/>
      <x:c r="T286" s="125"/>
      <x:c r="U286" s="126"/>
    </x:row>
    <x:row r="287">
      <x:c r="A287" s="122"/>
      <x:c r="B287" s="125"/>
      <x:c r="C287" s="125"/>
      <x:c r="D287" s="125"/>
      <x:c r="E287" s="125"/>
      <x:c r="F287" s="125"/>
      <x:c r="G287" s="125"/>
      <x:c r="H287" s="125"/>
      <x:c r="I287" s="125"/>
      <x:c r="J287" s="125"/>
      <x:c r="K287" s="125"/>
      <x:c r="L287" s="123"/>
      <x:c r="M287" s="123"/>
      <x:c r="N287" s="125"/>
      <x:c r="O287" s="125"/>
      <x:c r="P287" s="125"/>
      <x:c r="Q287" s="125"/>
      <x:c r="R287" s="125"/>
      <x:c r="S287" s="123"/>
      <x:c r="T287" s="125"/>
      <x:c r="U287" s="126"/>
    </x:row>
    <x:row r="288">
      <x:c r="A288" s="122"/>
      <x:c r="B288" s="125"/>
      <x:c r="C288" s="125"/>
      <x:c r="D288" s="125"/>
      <x:c r="E288" s="125"/>
      <x:c r="F288" s="125"/>
      <x:c r="G288" s="125"/>
      <x:c r="H288" s="125"/>
      <x:c r="I288" s="125"/>
      <x:c r="J288" s="125"/>
      <x:c r="K288" s="125"/>
      <x:c r="L288" s="123"/>
      <x:c r="M288" s="123"/>
      <x:c r="N288" s="125"/>
      <x:c r="O288" s="125"/>
      <x:c r="P288" s="125"/>
      <x:c r="Q288" s="125"/>
      <x:c r="R288" s="125"/>
      <x:c r="S288" s="123"/>
      <x:c r="T288" s="125"/>
      <x:c r="U288" s="126"/>
    </x:row>
    <x:row r="289">
      <x:c r="A289" s="122"/>
      <x:c r="B289" s="125"/>
      <x:c r="C289" s="125"/>
      <x:c r="D289" s="125"/>
      <x:c r="E289" s="125"/>
      <x:c r="F289" s="125"/>
      <x:c r="G289" s="125"/>
      <x:c r="H289" s="125"/>
      <x:c r="I289" s="125"/>
      <x:c r="J289" s="125"/>
      <x:c r="K289" s="125"/>
      <x:c r="L289" s="123"/>
      <x:c r="M289" s="123"/>
      <x:c r="N289" s="125"/>
      <x:c r="O289" s="125"/>
      <x:c r="P289" s="125"/>
      <x:c r="Q289" s="125"/>
      <x:c r="R289" s="125"/>
      <x:c r="S289" s="123"/>
      <x:c r="T289" s="125"/>
      <x:c r="U289" s="126"/>
    </x:row>
    <x:row r="290">
      <x:c r="A290" s="122"/>
      <x:c r="B290" s="125"/>
      <x:c r="C290" s="125"/>
      <x:c r="D290" s="125"/>
      <x:c r="E290" s="125"/>
      <x:c r="F290" s="125"/>
      <x:c r="G290" s="125"/>
      <x:c r="H290" s="125"/>
      <x:c r="I290" s="125"/>
      <x:c r="J290" s="125"/>
      <x:c r="K290" s="125"/>
      <x:c r="L290" s="123"/>
      <x:c r="M290" s="123"/>
      <x:c r="N290" s="125"/>
      <x:c r="O290" s="125"/>
      <x:c r="P290" s="125"/>
      <x:c r="Q290" s="125"/>
      <x:c r="R290" s="125"/>
      <x:c r="S290" s="123"/>
      <x:c r="T290" s="125"/>
      <x:c r="U290" s="126"/>
    </x:row>
    <x:row r="291">
      <x:c r="A291" s="122"/>
      <x:c r="B291" s="125"/>
      <x:c r="C291" s="125"/>
      <x:c r="D291" s="125"/>
      <x:c r="E291" s="125"/>
      <x:c r="F291" s="125"/>
      <x:c r="G291" s="125"/>
      <x:c r="H291" s="125"/>
      <x:c r="I291" s="125"/>
      <x:c r="J291" s="125"/>
      <x:c r="K291" s="125"/>
      <x:c r="L291" s="123"/>
      <x:c r="M291" s="123"/>
      <x:c r="N291" s="125"/>
      <x:c r="O291" s="125"/>
      <x:c r="P291" s="125"/>
      <x:c r="Q291" s="125"/>
      <x:c r="R291" s="125"/>
      <x:c r="S291" s="123"/>
      <x:c r="T291" s="125"/>
      <x:c r="U291" s="126"/>
    </x:row>
    <x:row r="292">
      <x:c r="A292" s="122"/>
      <x:c r="B292" s="125"/>
      <x:c r="C292" s="125"/>
      <x:c r="D292" s="125"/>
      <x:c r="E292" s="125"/>
      <x:c r="F292" s="125"/>
      <x:c r="G292" s="125"/>
      <x:c r="H292" s="125"/>
      <x:c r="I292" s="125"/>
      <x:c r="J292" s="125"/>
      <x:c r="K292" s="125"/>
      <x:c r="L292" s="123"/>
      <x:c r="M292" s="123"/>
      <x:c r="N292" s="125"/>
      <x:c r="O292" s="125"/>
      <x:c r="P292" s="125"/>
      <x:c r="Q292" s="125"/>
      <x:c r="R292" s="125"/>
      <x:c r="S292" s="123"/>
      <x:c r="T292" s="125"/>
      <x:c r="U292" s="126"/>
    </x:row>
    <x:row r="293">
      <x:c r="A293" s="122"/>
      <x:c r="B293" s="125"/>
      <x:c r="C293" s="125"/>
      <x:c r="D293" s="125"/>
      <x:c r="E293" s="125"/>
      <x:c r="F293" s="125"/>
      <x:c r="G293" s="125"/>
      <x:c r="H293" s="125"/>
      <x:c r="I293" s="125"/>
      <x:c r="J293" s="125"/>
      <x:c r="K293" s="125"/>
      <x:c r="L293" s="123"/>
      <x:c r="M293" s="123"/>
      <x:c r="N293" s="125"/>
      <x:c r="O293" s="125"/>
      <x:c r="P293" s="125"/>
      <x:c r="Q293" s="125"/>
      <x:c r="R293" s="125"/>
      <x:c r="S293" s="123"/>
      <x:c r="T293" s="125"/>
      <x:c r="U293" s="126"/>
    </x:row>
    <x:row r="294">
      <x:c r="A294" s="122"/>
      <x:c r="B294" s="125"/>
      <x:c r="C294" s="125"/>
      <x:c r="D294" s="125"/>
      <x:c r="E294" s="125"/>
      <x:c r="F294" s="125"/>
      <x:c r="G294" s="125"/>
      <x:c r="H294" s="125"/>
      <x:c r="I294" s="125"/>
      <x:c r="J294" s="125"/>
      <x:c r="K294" s="125"/>
      <x:c r="L294" s="123"/>
      <x:c r="M294" s="123"/>
      <x:c r="N294" s="125"/>
      <x:c r="O294" s="125"/>
      <x:c r="P294" s="125"/>
      <x:c r="Q294" s="125"/>
      <x:c r="R294" s="125"/>
      <x:c r="S294" s="123"/>
      <x:c r="T294" s="125"/>
      <x:c r="U294" s="126"/>
    </x:row>
    <x:row r="295">
      <x:c r="A295" s="122"/>
      <x:c r="B295" s="125"/>
      <x:c r="C295" s="125"/>
      <x:c r="D295" s="125"/>
      <x:c r="E295" s="125"/>
      <x:c r="F295" s="125"/>
      <x:c r="G295" s="125"/>
      <x:c r="H295" s="125"/>
      <x:c r="I295" s="125"/>
      <x:c r="J295" s="125"/>
      <x:c r="K295" s="125"/>
      <x:c r="L295" s="123"/>
      <x:c r="M295" s="123"/>
      <x:c r="N295" s="125"/>
      <x:c r="O295" s="125"/>
      <x:c r="P295" s="125"/>
      <x:c r="Q295" s="125"/>
      <x:c r="R295" s="125"/>
      <x:c r="S295" s="123"/>
      <x:c r="T295" s="125"/>
      <x:c r="U295" s="126"/>
    </x:row>
    <x:row r="296">
      <x:c r="A296" s="122"/>
      <x:c r="B296" s="125"/>
      <x:c r="C296" s="125"/>
      <x:c r="D296" s="125"/>
      <x:c r="E296" s="125"/>
      <x:c r="F296" s="125"/>
      <x:c r="G296" s="125"/>
      <x:c r="H296" s="125"/>
      <x:c r="I296" s="125"/>
      <x:c r="J296" s="125"/>
      <x:c r="K296" s="125"/>
      <x:c r="L296" s="123"/>
      <x:c r="M296" s="123"/>
      <x:c r="N296" s="125"/>
      <x:c r="O296" s="125"/>
      <x:c r="P296" s="125"/>
      <x:c r="Q296" s="125"/>
      <x:c r="R296" s="125"/>
      <x:c r="S296" s="123"/>
      <x:c r="T296" s="125"/>
      <x:c r="U296" s="126"/>
    </x:row>
    <x:row r="297">
      <x:c r="A297" s="122"/>
      <x:c r="B297" s="125"/>
      <x:c r="C297" s="125"/>
      <x:c r="D297" s="125"/>
      <x:c r="E297" s="125"/>
      <x:c r="F297" s="125"/>
      <x:c r="G297" s="125"/>
      <x:c r="H297" s="125"/>
      <x:c r="I297" s="125"/>
      <x:c r="J297" s="125"/>
      <x:c r="K297" s="125"/>
      <x:c r="L297" s="123"/>
      <x:c r="M297" s="123"/>
      <x:c r="N297" s="125"/>
      <x:c r="O297" s="125"/>
      <x:c r="P297" s="125"/>
      <x:c r="Q297" s="125"/>
      <x:c r="R297" s="125"/>
      <x:c r="S297" s="123"/>
      <x:c r="T297" s="125"/>
      <x:c r="U297" s="126"/>
    </x:row>
    <x:row r="298">
      <x:c r="A298" s="122"/>
      <x:c r="B298" s="125"/>
      <x:c r="C298" s="125"/>
      <x:c r="D298" s="125"/>
      <x:c r="E298" s="125"/>
      <x:c r="F298" s="125"/>
      <x:c r="G298" s="125"/>
      <x:c r="H298" s="125"/>
      <x:c r="I298" s="125"/>
      <x:c r="J298" s="125"/>
      <x:c r="K298" s="125"/>
      <x:c r="L298" s="123"/>
      <x:c r="M298" s="123"/>
      <x:c r="N298" s="125"/>
      <x:c r="O298" s="125"/>
      <x:c r="P298" s="125"/>
      <x:c r="Q298" s="125"/>
      <x:c r="R298" s="125"/>
      <x:c r="S298" s="123"/>
      <x:c r="T298" s="125"/>
      <x:c r="U298" s="126"/>
    </x:row>
    <x:row r="299">
      <x:c r="A299" s="122"/>
      <x:c r="B299" s="125"/>
      <x:c r="C299" s="125"/>
      <x:c r="D299" s="125"/>
      <x:c r="E299" s="125"/>
      <x:c r="F299" s="125"/>
      <x:c r="G299" s="125"/>
      <x:c r="H299" s="125"/>
      <x:c r="I299" s="125"/>
      <x:c r="J299" s="125"/>
      <x:c r="K299" s="125"/>
      <x:c r="L299" s="123"/>
      <x:c r="M299" s="123"/>
      <x:c r="N299" s="125"/>
      <x:c r="O299" s="125"/>
      <x:c r="P299" s="125"/>
      <x:c r="Q299" s="125"/>
      <x:c r="R299" s="125"/>
      <x:c r="S299" s="123"/>
      <x:c r="T299" s="125"/>
      <x:c r="U299" s="126"/>
    </x:row>
    <x:row r="300">
      <x:c r="A300" s="122"/>
      <x:c r="B300" s="125"/>
      <x:c r="C300" s="125"/>
      <x:c r="D300" s="125"/>
      <x:c r="E300" s="125"/>
      <x:c r="F300" s="125"/>
      <x:c r="G300" s="125"/>
      <x:c r="H300" s="125"/>
      <x:c r="I300" s="125"/>
      <x:c r="J300" s="125"/>
      <x:c r="K300" s="125"/>
      <x:c r="L300" s="123"/>
      <x:c r="M300" s="123"/>
      <x:c r="N300" s="125"/>
      <x:c r="O300" s="125"/>
      <x:c r="P300" s="125"/>
      <x:c r="Q300" s="125"/>
      <x:c r="R300" s="125"/>
      <x:c r="S300" s="123"/>
      <x:c r="T300" s="125"/>
      <x:c r="U300" s="126"/>
    </x:row>
    <x:row r="301">
      <x:c r="A301" s="122"/>
      <x:c r="B301" s="125"/>
      <x:c r="C301" s="125"/>
      <x:c r="D301" s="125"/>
      <x:c r="E301" s="125"/>
      <x:c r="F301" s="125"/>
      <x:c r="G301" s="125"/>
      <x:c r="H301" s="125"/>
      <x:c r="I301" s="125"/>
      <x:c r="J301" s="125"/>
      <x:c r="K301" s="125"/>
      <x:c r="L301" s="123"/>
      <x:c r="M301" s="123"/>
      <x:c r="N301" s="125"/>
      <x:c r="O301" s="125"/>
      <x:c r="P301" s="125"/>
      <x:c r="Q301" s="125"/>
      <x:c r="R301" s="125"/>
      <x:c r="S301" s="123"/>
      <x:c r="T301" s="125"/>
      <x:c r="U301" s="126"/>
    </x:row>
    <x:row r="302">
      <x:c r="A302" s="122"/>
      <x:c r="B302" s="125"/>
      <x:c r="C302" s="125"/>
      <x:c r="D302" s="125"/>
      <x:c r="E302" s="125"/>
      <x:c r="F302" s="125"/>
      <x:c r="G302" s="125"/>
      <x:c r="H302" s="125"/>
      <x:c r="I302" s="125"/>
      <x:c r="J302" s="125"/>
      <x:c r="K302" s="125"/>
      <x:c r="L302" s="123"/>
      <x:c r="M302" s="123"/>
      <x:c r="N302" s="125"/>
      <x:c r="O302" s="125"/>
      <x:c r="P302" s="125"/>
      <x:c r="Q302" s="125"/>
      <x:c r="R302" s="125"/>
      <x:c r="S302" s="123"/>
      <x:c r="T302" s="125"/>
      <x:c r="U302" s="126"/>
    </x:row>
    <x:row r="303">
      <x:c r="A303" s="122"/>
      <x:c r="B303" s="125"/>
      <x:c r="C303" s="125"/>
      <x:c r="D303" s="125"/>
      <x:c r="E303" s="125"/>
      <x:c r="F303" s="125"/>
      <x:c r="G303" s="125"/>
      <x:c r="H303" s="125"/>
      <x:c r="I303" s="125"/>
      <x:c r="J303" s="125"/>
      <x:c r="K303" s="125"/>
      <x:c r="L303" s="123"/>
      <x:c r="M303" s="123"/>
      <x:c r="N303" s="125"/>
      <x:c r="O303" s="125"/>
      <x:c r="P303" s="125"/>
      <x:c r="Q303" s="125"/>
      <x:c r="R303" s="125"/>
      <x:c r="S303" s="123"/>
      <x:c r="T303" s="125"/>
      <x:c r="U303" s="126"/>
    </x:row>
    <x:row r="304">
      <x:c r="A304" s="122"/>
      <x:c r="B304" s="125"/>
      <x:c r="C304" s="125"/>
      <x:c r="D304" s="125"/>
      <x:c r="E304" s="125"/>
      <x:c r="F304" s="125"/>
      <x:c r="G304" s="125"/>
      <x:c r="H304" s="125"/>
      <x:c r="I304" s="125"/>
      <x:c r="J304" s="125"/>
      <x:c r="K304" s="125"/>
      <x:c r="L304" s="123"/>
      <x:c r="M304" s="123"/>
      <x:c r="N304" s="125"/>
      <x:c r="O304" s="125"/>
      <x:c r="P304" s="125"/>
      <x:c r="Q304" s="125"/>
      <x:c r="R304" s="125"/>
      <x:c r="S304" s="123"/>
      <x:c r="T304" s="125"/>
      <x:c r="U304" s="126"/>
    </x:row>
    <x:row r="305">
      <x:c r="A305" s="127"/>
      <x:c r="B305" s="130"/>
      <x:c r="C305" s="130"/>
      <x:c r="D305" s="130"/>
      <x:c r="E305" s="130"/>
      <x:c r="F305" s="130"/>
      <x:c r="G305" s="130"/>
      <x:c r="H305" s="130"/>
      <x:c r="I305" s="130"/>
      <x:c r="J305" s="130"/>
      <x:c r="K305" s="130"/>
      <x:c r="L305" s="128"/>
      <x:c r="M305" s="128"/>
      <x:c r="N305" s="130"/>
      <x:c r="O305" s="130"/>
      <x:c r="P305" s="130"/>
      <x:c r="Q305" s="130"/>
      <x:c r="R305" s="130"/>
      <x:c r="S305" s="128"/>
      <x:c r="T305" s="130"/>
      <x:c r="U305" s="131"/>
    </x:row>
  </x:sheetData>
  <x:mergeCells>
    <x:mergeCell ref="A1:U1"/>
    <x:mergeCell ref="A2:U2"/>
    <x:mergeCell ref="A4:U4"/>
  </x:mergeCells>
  <x:conditionalFormatting sqref="R6:R305">
    <x:cfRule type="containsText" dxfId="22" priority="1" operator="containsText" text="PASS"/>
    <x:cfRule type="containsText" dxfId="23" priority="2" operator="containsText" text="OK"/>
    <x:cfRule type="containsText" dxfId="24" priority="3" operator="containsText" text="CURRENT"/>
    <x:cfRule type="containsText" dxfId="25" priority="4" operator="containsText" text="COMPLETE"/>
    <x:cfRule type="containsText" dxfId="26" priority="5" operator="containsText" text="ELIGIBLE"/>
    <x:cfRule type="containsText" dxfId="27" priority="6" operator="containsText" text="FAIL"/>
    <x:cfRule type="containsText" dxfId="28" priority="7" operator="containsText" text="HOLD"/>
    <x:cfRule type="containsText" dxfId="29" priority="8" operator="containsText" text="OVERDUE"/>
    <x:cfRule type="containsText" dxfId="30" priority="9" operator="containsText" text="REVIEW"/>
    <x:cfRule type="containsText" dxfId="31" priority="10" operator="containsText" text="PENDING"/>
    <x:cfRule type="containsText" dxfId="32" priority="11" operator="containsText" text="EXPIRED"/>
  </x:conditionalFormatting>
  <x:dataValidations count="3">
    <x:dataValidation type="list" sqref="C6:C305">
      <x:formula1>"Logo,Photo,Video,Graphic,Template,Document,Audio,Icon,Copy block,Other"</x:formula1>
    </x:dataValidation>
    <x:dataValidation type="list" sqref="Q6:Q305">
      <x:formula1>"Pending,Passed,Needs remediation,Not applicable"</x:formula1>
    </x:dataValidation>
    <x:dataValidation type="list" sqref="R6:R305">
      <x:formula1>"Draft,Review,Approved,Current,Expiring,Expired,Superseded,Archived,Restricted"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7c9c5cb6da04458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1" hidden="0" customWidth="1"/>
    <x:col min="3" max="3" width="20" hidden="0" customWidth="1"/>
    <x:col min="4" max="4" width="23" hidden="0" customWidth="1"/>
    <x:col min="5" max="5" width="18" hidden="0" customWidth="1"/>
    <x:col min="6" max="6" width="15" hidden="0" customWidth="1"/>
    <x:col min="7" max="7" width="23" hidden="0" customWidth="1"/>
    <x:col min="8" max="8" width="23" hidden="0" customWidth="1"/>
    <x:col min="9" max="9" width="15" hidden="0" customWidth="1"/>
    <x:col min="10" max="10" width="15" hidden="0" customWidth="1"/>
    <x:col min="11" max="11" width="23" hidden="0" customWidth="1"/>
    <x:col min="12" max="12" width="36" hidden="0" customWidth="1"/>
    <x:col min="13" max="13" width="24" hidden="0" customWidth="1"/>
    <x:col min="14" max="14" width="38" hidden="0" customWidth="1"/>
    <x:col min="15" max="15" width="22" hidden="0" customWidth="1"/>
    <x:col min="16" max="16" width="22" hidden="0" customWidth="1"/>
    <x:col min="17" max="17" width="25" hidden="0" customWidth="1"/>
    <x:col min="18" max="18" width="20" hidden="0" customWidth="1"/>
    <x:col min="19" max="19" width="18" hidden="0" customWidth="1"/>
    <x:col min="20" max="20" width="32" hidden="0" customWidth="1"/>
  </x:cols>
  <x:sheetData>
    <x:row r="1" ht="35" customHeight="1">
      <x:c r="A1" s="5" t="str">
        <x:v>APPROVALS, CONSENT &amp; RIGHTS REGISTER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</x:row>
    <x:row r="2" ht="30" customHeight="1">
      <x:c r="A2" s="9" t="str">
        <x:v>Decision evidence for content, claims, campaigns, assets, partners, media, and paid promotion.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  <x:c r="Q2" s="9"/>
      <x:c r="R2" s="9"/>
      <x:c r="S2" s="9"/>
      <x:c r="T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4" customHeight="1">
      <x:c r="A4" s="11" t="str">
        <x:v>REQUEST, REVIEW, DECISION, EXPIRATION &amp; CONDITIONS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  <x:c r="P4" s="11"/>
      <x:c r="Q4" s="11"/>
      <x:c r="R4" s="11"/>
      <x:c r="S4" s="11"/>
      <x:c r="T4" s="11"/>
    </x:row>
    <x:row r="5" ht="34" customHeight="1">
      <x:c r="A5" s="86" t="str">
        <x:v>Request ID</x:v>
      </x:c>
      <x:c r="B5" s="87" t="str">
        <x:v>Related object type</x:v>
      </x:c>
      <x:c r="C5" s="87" t="str">
        <x:v>Related object ID</x:v>
      </x:c>
      <x:c r="D5" s="87" t="str">
        <x:v>Risk / review area</x:v>
      </x:c>
      <x:c r="E5" s="87" t="str">
        <x:v>Submitter</x:v>
      </x:c>
      <x:c r="F5" s="87" t="str">
        <x:v>Requested date</x:v>
      </x:c>
      <x:c r="G5" s="87" t="str">
        <x:v>Required approver</x:v>
      </x:c>
      <x:c r="H5" s="87" t="str">
        <x:v>Decision</x:v>
      </x:c>
      <x:c r="I5" s="87" t="str">
        <x:v>Decision date</x:v>
      </x:c>
      <x:c r="J5" s="87" t="str">
        <x:v>Expiration date</x:v>
      </x:c>
      <x:c r="K5" s="87" t="str">
        <x:v>Consent / license ID</x:v>
      </x:c>
      <x:c r="L5" s="87" t="str">
        <x:v>Evidence URL</x:v>
      </x:c>
      <x:c r="M5" s="87" t="str">
        <x:v>Approved copy / claim ID</x:v>
      </x:c>
      <x:c r="N5" s="87" t="str">
        <x:v>Conditions</x:v>
      </x:c>
      <x:c r="O5" s="87" t="str">
        <x:v>Campus approval ID</x:v>
      </x:c>
      <x:c r="P5" s="87" t="str">
        <x:v>Finance approval ID</x:v>
      </x:c>
      <x:c r="Q5" s="87" t="str">
        <x:v>Legal / risk approval ID</x:v>
      </x:c>
      <x:c r="R5" s="87" t="str">
        <x:v>Accessibility QA</x:v>
      </x:c>
      <x:c r="S5" s="87" t="str">
        <x:v>Reviewer</x:v>
      </x:c>
      <x:c r="T5" s="88" t="str">
        <x:v>Notes</x:v>
      </x:c>
    </x:row>
    <x:row r="6">
      <x:c r="A6" s="115"/>
      <x:c r="B6" s="118"/>
      <x:c r="C6" s="118"/>
      <x:c r="D6" s="118"/>
      <x:c r="E6" s="118"/>
      <x:c r="F6" s="116"/>
      <x:c r="G6" s="118"/>
      <x:c r="H6" s="118"/>
      <x:c r="I6" s="116"/>
      <x:c r="J6" s="116"/>
      <x:c r="K6" s="118"/>
      <x:c r="L6" s="118"/>
      <x:c r="M6" s="118"/>
      <x:c r="N6" s="118"/>
      <x:c r="O6" s="118"/>
      <x:c r="P6" s="118"/>
      <x:c r="Q6" s="118"/>
      <x:c r="R6" s="118"/>
      <x:c r="S6" s="118"/>
      <x:c r="T6" s="119"/>
    </x:row>
    <x:row r="7">
      <x:c r="A7" s="122"/>
      <x:c r="B7" s="125"/>
      <x:c r="C7" s="125"/>
      <x:c r="D7" s="125"/>
      <x:c r="E7" s="125"/>
      <x:c r="F7" s="123"/>
      <x:c r="G7" s="125"/>
      <x:c r="H7" s="125"/>
      <x:c r="I7" s="123"/>
      <x:c r="J7" s="123"/>
      <x:c r="K7" s="125"/>
      <x:c r="L7" s="125"/>
      <x:c r="M7" s="125"/>
      <x:c r="N7" s="125"/>
      <x:c r="O7" s="125"/>
      <x:c r="P7" s="125"/>
      <x:c r="Q7" s="125"/>
      <x:c r="R7" s="125"/>
      <x:c r="S7" s="125"/>
      <x:c r="T7" s="126"/>
    </x:row>
    <x:row r="8">
      <x:c r="A8" s="122"/>
      <x:c r="B8" s="125"/>
      <x:c r="C8" s="125"/>
      <x:c r="D8" s="125"/>
      <x:c r="E8" s="125"/>
      <x:c r="F8" s="123"/>
      <x:c r="G8" s="125"/>
      <x:c r="H8" s="125"/>
      <x:c r="I8" s="123"/>
      <x:c r="J8" s="123"/>
      <x:c r="K8" s="125"/>
      <x:c r="L8" s="125"/>
      <x:c r="M8" s="125"/>
      <x:c r="N8" s="125"/>
      <x:c r="O8" s="125"/>
      <x:c r="P8" s="125"/>
      <x:c r="Q8" s="125"/>
      <x:c r="R8" s="125"/>
      <x:c r="S8" s="125"/>
      <x:c r="T8" s="126"/>
    </x:row>
    <x:row r="9">
      <x:c r="A9" s="122"/>
      <x:c r="B9" s="125"/>
      <x:c r="C9" s="125"/>
      <x:c r="D9" s="125"/>
      <x:c r="E9" s="125"/>
      <x:c r="F9" s="123"/>
      <x:c r="G9" s="125"/>
      <x:c r="H9" s="125"/>
      <x:c r="I9" s="123"/>
      <x:c r="J9" s="123"/>
      <x:c r="K9" s="125"/>
      <x:c r="L9" s="125"/>
      <x:c r="M9" s="125"/>
      <x:c r="N9" s="125"/>
      <x:c r="O9" s="125"/>
      <x:c r="P9" s="125"/>
      <x:c r="Q9" s="125"/>
      <x:c r="R9" s="125"/>
      <x:c r="S9" s="125"/>
      <x:c r="T9" s="126"/>
    </x:row>
    <x:row r="10">
      <x:c r="A10" s="122"/>
      <x:c r="B10" s="125"/>
      <x:c r="C10" s="125"/>
      <x:c r="D10" s="125"/>
      <x:c r="E10" s="125"/>
      <x:c r="F10" s="123"/>
      <x:c r="G10" s="125"/>
      <x:c r="H10" s="125"/>
      <x:c r="I10" s="123"/>
      <x:c r="J10" s="123"/>
      <x:c r="K10" s="125"/>
      <x:c r="L10" s="125"/>
      <x:c r="M10" s="125"/>
      <x:c r="N10" s="125"/>
      <x:c r="O10" s="125"/>
      <x:c r="P10" s="125"/>
      <x:c r="Q10" s="125"/>
      <x:c r="R10" s="125"/>
      <x:c r="S10" s="125"/>
      <x:c r="T10" s="126"/>
    </x:row>
    <x:row r="11">
      <x:c r="A11" s="122"/>
      <x:c r="B11" s="125"/>
      <x:c r="C11" s="125"/>
      <x:c r="D11" s="125"/>
      <x:c r="E11" s="125"/>
      <x:c r="F11" s="123"/>
      <x:c r="G11" s="125"/>
      <x:c r="H11" s="125"/>
      <x:c r="I11" s="123"/>
      <x:c r="J11" s="123"/>
      <x:c r="K11" s="125"/>
      <x:c r="L11" s="125"/>
      <x:c r="M11" s="125"/>
      <x:c r="N11" s="125"/>
      <x:c r="O11" s="125"/>
      <x:c r="P11" s="125"/>
      <x:c r="Q11" s="125"/>
      <x:c r="R11" s="125"/>
      <x:c r="S11" s="125"/>
      <x:c r="T11" s="126"/>
    </x:row>
    <x:row r="12">
      <x:c r="A12" s="122"/>
      <x:c r="B12" s="125"/>
      <x:c r="C12" s="125"/>
      <x:c r="D12" s="125"/>
      <x:c r="E12" s="125"/>
      <x:c r="F12" s="123"/>
      <x:c r="G12" s="125"/>
      <x:c r="H12" s="125"/>
      <x:c r="I12" s="123"/>
      <x:c r="J12" s="123"/>
      <x:c r="K12" s="125"/>
      <x:c r="L12" s="125"/>
      <x:c r="M12" s="125"/>
      <x:c r="N12" s="125"/>
      <x:c r="O12" s="125"/>
      <x:c r="P12" s="125"/>
      <x:c r="Q12" s="125"/>
      <x:c r="R12" s="125"/>
      <x:c r="S12" s="125"/>
      <x:c r="T12" s="126"/>
    </x:row>
    <x:row r="13">
      <x:c r="A13" s="122"/>
      <x:c r="B13" s="125"/>
      <x:c r="C13" s="125"/>
      <x:c r="D13" s="125"/>
      <x:c r="E13" s="125"/>
      <x:c r="F13" s="123"/>
      <x:c r="G13" s="125"/>
      <x:c r="H13" s="125"/>
      <x:c r="I13" s="123"/>
      <x:c r="J13" s="123"/>
      <x:c r="K13" s="125"/>
      <x:c r="L13" s="125"/>
      <x:c r="M13" s="125"/>
      <x:c r="N13" s="125"/>
      <x:c r="O13" s="125"/>
      <x:c r="P13" s="125"/>
      <x:c r="Q13" s="125"/>
      <x:c r="R13" s="125"/>
      <x:c r="S13" s="125"/>
      <x:c r="T13" s="126"/>
    </x:row>
    <x:row r="14">
      <x:c r="A14" s="122"/>
      <x:c r="B14" s="125"/>
      <x:c r="C14" s="125"/>
      <x:c r="D14" s="125"/>
      <x:c r="E14" s="125"/>
      <x:c r="F14" s="123"/>
      <x:c r="G14" s="125"/>
      <x:c r="H14" s="125"/>
      <x:c r="I14" s="123"/>
      <x:c r="J14" s="123"/>
      <x:c r="K14" s="125"/>
      <x:c r="L14" s="125"/>
      <x:c r="M14" s="125"/>
      <x:c r="N14" s="125"/>
      <x:c r="O14" s="125"/>
      <x:c r="P14" s="125"/>
      <x:c r="Q14" s="125"/>
      <x:c r="R14" s="125"/>
      <x:c r="S14" s="125"/>
      <x:c r="T14" s="126"/>
    </x:row>
    <x:row r="15">
      <x:c r="A15" s="122"/>
      <x:c r="B15" s="125"/>
      <x:c r="C15" s="125"/>
      <x:c r="D15" s="125"/>
      <x:c r="E15" s="125"/>
      <x:c r="F15" s="123"/>
      <x:c r="G15" s="125"/>
      <x:c r="H15" s="125"/>
      <x:c r="I15" s="123"/>
      <x:c r="J15" s="123"/>
      <x:c r="K15" s="125"/>
      <x:c r="L15" s="125"/>
      <x:c r="M15" s="125"/>
      <x:c r="N15" s="125"/>
      <x:c r="O15" s="125"/>
      <x:c r="P15" s="125"/>
      <x:c r="Q15" s="125"/>
      <x:c r="R15" s="125"/>
      <x:c r="S15" s="125"/>
      <x:c r="T15" s="126"/>
    </x:row>
    <x:row r="16">
      <x:c r="A16" s="122"/>
      <x:c r="B16" s="125"/>
      <x:c r="C16" s="125"/>
      <x:c r="D16" s="125"/>
      <x:c r="E16" s="125"/>
      <x:c r="F16" s="123"/>
      <x:c r="G16" s="125"/>
      <x:c r="H16" s="125"/>
      <x:c r="I16" s="123"/>
      <x:c r="J16" s="123"/>
      <x:c r="K16" s="125"/>
      <x:c r="L16" s="125"/>
      <x:c r="M16" s="125"/>
      <x:c r="N16" s="125"/>
      <x:c r="O16" s="125"/>
      <x:c r="P16" s="125"/>
      <x:c r="Q16" s="125"/>
      <x:c r="R16" s="125"/>
      <x:c r="S16" s="125"/>
      <x:c r="T16" s="126"/>
    </x:row>
    <x:row r="17">
      <x:c r="A17" s="122"/>
      <x:c r="B17" s="125"/>
      <x:c r="C17" s="125"/>
      <x:c r="D17" s="125"/>
      <x:c r="E17" s="125"/>
      <x:c r="F17" s="123"/>
      <x:c r="G17" s="125"/>
      <x:c r="H17" s="125"/>
      <x:c r="I17" s="123"/>
      <x:c r="J17" s="123"/>
      <x:c r="K17" s="125"/>
      <x:c r="L17" s="125"/>
      <x:c r="M17" s="125"/>
      <x:c r="N17" s="125"/>
      <x:c r="O17" s="125"/>
      <x:c r="P17" s="125"/>
      <x:c r="Q17" s="125"/>
      <x:c r="R17" s="125"/>
      <x:c r="S17" s="125"/>
      <x:c r="T17" s="126"/>
    </x:row>
    <x:row r="18">
      <x:c r="A18" s="122"/>
      <x:c r="B18" s="125"/>
      <x:c r="C18" s="125"/>
      <x:c r="D18" s="125"/>
      <x:c r="E18" s="125"/>
      <x:c r="F18" s="123"/>
      <x:c r="G18" s="125"/>
      <x:c r="H18" s="125"/>
      <x:c r="I18" s="123"/>
      <x:c r="J18" s="123"/>
      <x:c r="K18" s="125"/>
      <x:c r="L18" s="125"/>
      <x:c r="M18" s="125"/>
      <x:c r="N18" s="125"/>
      <x:c r="O18" s="125"/>
      <x:c r="P18" s="125"/>
      <x:c r="Q18" s="125"/>
      <x:c r="R18" s="125"/>
      <x:c r="S18" s="125"/>
      <x:c r="T18" s="126"/>
    </x:row>
    <x:row r="19">
      <x:c r="A19" s="122"/>
      <x:c r="B19" s="125"/>
      <x:c r="C19" s="125"/>
      <x:c r="D19" s="125"/>
      <x:c r="E19" s="125"/>
      <x:c r="F19" s="123"/>
      <x:c r="G19" s="125"/>
      <x:c r="H19" s="125"/>
      <x:c r="I19" s="123"/>
      <x:c r="J19" s="123"/>
      <x:c r="K19" s="125"/>
      <x:c r="L19" s="125"/>
      <x:c r="M19" s="125"/>
      <x:c r="N19" s="125"/>
      <x:c r="O19" s="125"/>
      <x:c r="P19" s="125"/>
      <x:c r="Q19" s="125"/>
      <x:c r="R19" s="125"/>
      <x:c r="S19" s="125"/>
      <x:c r="T19" s="126"/>
    </x:row>
    <x:row r="20">
      <x:c r="A20" s="122"/>
      <x:c r="B20" s="125"/>
      <x:c r="C20" s="125"/>
      <x:c r="D20" s="125"/>
      <x:c r="E20" s="125"/>
      <x:c r="F20" s="123"/>
      <x:c r="G20" s="125"/>
      <x:c r="H20" s="125"/>
      <x:c r="I20" s="123"/>
      <x:c r="J20" s="123"/>
      <x:c r="K20" s="125"/>
      <x:c r="L20" s="125"/>
      <x:c r="M20" s="125"/>
      <x:c r="N20" s="125"/>
      <x:c r="O20" s="125"/>
      <x:c r="P20" s="125"/>
      <x:c r="Q20" s="125"/>
      <x:c r="R20" s="125"/>
      <x:c r="S20" s="125"/>
      <x:c r="T20" s="126"/>
    </x:row>
    <x:row r="21">
      <x:c r="A21" s="122"/>
      <x:c r="B21" s="125"/>
      <x:c r="C21" s="125"/>
      <x:c r="D21" s="125"/>
      <x:c r="E21" s="125"/>
      <x:c r="F21" s="123"/>
      <x:c r="G21" s="125"/>
      <x:c r="H21" s="125"/>
      <x:c r="I21" s="123"/>
      <x:c r="J21" s="123"/>
      <x:c r="K21" s="125"/>
      <x:c r="L21" s="125"/>
      <x:c r="M21" s="125"/>
      <x:c r="N21" s="125"/>
      <x:c r="O21" s="125"/>
      <x:c r="P21" s="125"/>
      <x:c r="Q21" s="125"/>
      <x:c r="R21" s="125"/>
      <x:c r="S21" s="125"/>
      <x:c r="T21" s="126"/>
    </x:row>
    <x:row r="22">
      <x:c r="A22" s="122"/>
      <x:c r="B22" s="125"/>
      <x:c r="C22" s="125"/>
      <x:c r="D22" s="125"/>
      <x:c r="E22" s="125"/>
      <x:c r="F22" s="123"/>
      <x:c r="G22" s="125"/>
      <x:c r="H22" s="125"/>
      <x:c r="I22" s="123"/>
      <x:c r="J22" s="123"/>
      <x:c r="K22" s="125"/>
      <x:c r="L22" s="125"/>
      <x:c r="M22" s="125"/>
      <x:c r="N22" s="125"/>
      <x:c r="O22" s="125"/>
      <x:c r="P22" s="125"/>
      <x:c r="Q22" s="125"/>
      <x:c r="R22" s="125"/>
      <x:c r="S22" s="125"/>
      <x:c r="T22" s="126"/>
    </x:row>
    <x:row r="23">
      <x:c r="A23" s="122"/>
      <x:c r="B23" s="125"/>
      <x:c r="C23" s="125"/>
      <x:c r="D23" s="125"/>
      <x:c r="E23" s="125"/>
      <x:c r="F23" s="123"/>
      <x:c r="G23" s="125"/>
      <x:c r="H23" s="125"/>
      <x:c r="I23" s="123"/>
      <x:c r="J23" s="123"/>
      <x:c r="K23" s="125"/>
      <x:c r="L23" s="125"/>
      <x:c r="M23" s="125"/>
      <x:c r="N23" s="125"/>
      <x:c r="O23" s="125"/>
      <x:c r="P23" s="125"/>
      <x:c r="Q23" s="125"/>
      <x:c r="R23" s="125"/>
      <x:c r="S23" s="125"/>
      <x:c r="T23" s="126"/>
    </x:row>
    <x:row r="24">
      <x:c r="A24" s="122"/>
      <x:c r="B24" s="125"/>
      <x:c r="C24" s="125"/>
      <x:c r="D24" s="125"/>
      <x:c r="E24" s="125"/>
      <x:c r="F24" s="123"/>
      <x:c r="G24" s="125"/>
      <x:c r="H24" s="125"/>
      <x:c r="I24" s="123"/>
      <x:c r="J24" s="123"/>
      <x:c r="K24" s="125"/>
      <x:c r="L24" s="125"/>
      <x:c r="M24" s="125"/>
      <x:c r="N24" s="125"/>
      <x:c r="O24" s="125"/>
      <x:c r="P24" s="125"/>
      <x:c r="Q24" s="125"/>
      <x:c r="R24" s="125"/>
      <x:c r="S24" s="125"/>
      <x:c r="T24" s="126"/>
    </x:row>
    <x:row r="25">
      <x:c r="A25" s="122"/>
      <x:c r="B25" s="125"/>
      <x:c r="C25" s="125"/>
      <x:c r="D25" s="125"/>
      <x:c r="E25" s="125"/>
      <x:c r="F25" s="123"/>
      <x:c r="G25" s="125"/>
      <x:c r="H25" s="125"/>
      <x:c r="I25" s="123"/>
      <x:c r="J25" s="123"/>
      <x:c r="K25" s="125"/>
      <x:c r="L25" s="125"/>
      <x:c r="M25" s="125"/>
      <x:c r="N25" s="125"/>
      <x:c r="O25" s="125"/>
      <x:c r="P25" s="125"/>
      <x:c r="Q25" s="125"/>
      <x:c r="R25" s="125"/>
      <x:c r="S25" s="125"/>
      <x:c r="T25" s="126"/>
    </x:row>
    <x:row r="26">
      <x:c r="A26" s="122"/>
      <x:c r="B26" s="125"/>
      <x:c r="C26" s="125"/>
      <x:c r="D26" s="125"/>
      <x:c r="E26" s="125"/>
      <x:c r="F26" s="123"/>
      <x:c r="G26" s="125"/>
      <x:c r="H26" s="125"/>
      <x:c r="I26" s="123"/>
      <x:c r="J26" s="123"/>
      <x:c r="K26" s="125"/>
      <x:c r="L26" s="125"/>
      <x:c r="M26" s="125"/>
      <x:c r="N26" s="125"/>
      <x:c r="O26" s="125"/>
      <x:c r="P26" s="125"/>
      <x:c r="Q26" s="125"/>
      <x:c r="R26" s="125"/>
      <x:c r="S26" s="125"/>
      <x:c r="T26" s="126"/>
    </x:row>
    <x:row r="27">
      <x:c r="A27" s="122"/>
      <x:c r="B27" s="125"/>
      <x:c r="C27" s="125"/>
      <x:c r="D27" s="125"/>
      <x:c r="E27" s="125"/>
      <x:c r="F27" s="123"/>
      <x:c r="G27" s="125"/>
      <x:c r="H27" s="125"/>
      <x:c r="I27" s="123"/>
      <x:c r="J27" s="123"/>
      <x:c r="K27" s="125"/>
      <x:c r="L27" s="125"/>
      <x:c r="M27" s="125"/>
      <x:c r="N27" s="125"/>
      <x:c r="O27" s="125"/>
      <x:c r="P27" s="125"/>
      <x:c r="Q27" s="125"/>
      <x:c r="R27" s="125"/>
      <x:c r="S27" s="125"/>
      <x:c r="T27" s="126"/>
    </x:row>
    <x:row r="28">
      <x:c r="A28" s="122"/>
      <x:c r="B28" s="125"/>
      <x:c r="C28" s="125"/>
      <x:c r="D28" s="125"/>
      <x:c r="E28" s="125"/>
      <x:c r="F28" s="123"/>
      <x:c r="G28" s="125"/>
      <x:c r="H28" s="125"/>
      <x:c r="I28" s="123"/>
      <x:c r="J28" s="123"/>
      <x:c r="K28" s="125"/>
      <x:c r="L28" s="125"/>
      <x:c r="M28" s="125"/>
      <x:c r="N28" s="125"/>
      <x:c r="O28" s="125"/>
      <x:c r="P28" s="125"/>
      <x:c r="Q28" s="125"/>
      <x:c r="R28" s="125"/>
      <x:c r="S28" s="125"/>
      <x:c r="T28" s="126"/>
    </x:row>
    <x:row r="29">
      <x:c r="A29" s="122"/>
      <x:c r="B29" s="125"/>
      <x:c r="C29" s="125"/>
      <x:c r="D29" s="125"/>
      <x:c r="E29" s="125"/>
      <x:c r="F29" s="123"/>
      <x:c r="G29" s="125"/>
      <x:c r="H29" s="125"/>
      <x:c r="I29" s="123"/>
      <x:c r="J29" s="123"/>
      <x:c r="K29" s="125"/>
      <x:c r="L29" s="125"/>
      <x:c r="M29" s="125"/>
      <x:c r="N29" s="125"/>
      <x:c r="O29" s="125"/>
      <x:c r="P29" s="125"/>
      <x:c r="Q29" s="125"/>
      <x:c r="R29" s="125"/>
      <x:c r="S29" s="125"/>
      <x:c r="T29" s="126"/>
    </x:row>
    <x:row r="30">
      <x:c r="A30" s="122"/>
      <x:c r="B30" s="125"/>
      <x:c r="C30" s="125"/>
      <x:c r="D30" s="125"/>
      <x:c r="E30" s="125"/>
      <x:c r="F30" s="123"/>
      <x:c r="G30" s="125"/>
      <x:c r="H30" s="125"/>
      <x:c r="I30" s="123"/>
      <x:c r="J30" s="123"/>
      <x:c r="K30" s="125"/>
      <x:c r="L30" s="125"/>
      <x:c r="M30" s="125"/>
      <x:c r="N30" s="125"/>
      <x:c r="O30" s="125"/>
      <x:c r="P30" s="125"/>
      <x:c r="Q30" s="125"/>
      <x:c r="R30" s="125"/>
      <x:c r="S30" s="125"/>
      <x:c r="T30" s="126"/>
    </x:row>
    <x:row r="31">
      <x:c r="A31" s="122"/>
      <x:c r="B31" s="125"/>
      <x:c r="C31" s="125"/>
      <x:c r="D31" s="125"/>
      <x:c r="E31" s="125"/>
      <x:c r="F31" s="123"/>
      <x:c r="G31" s="125"/>
      <x:c r="H31" s="125"/>
      <x:c r="I31" s="123"/>
      <x:c r="J31" s="123"/>
      <x:c r="K31" s="125"/>
      <x:c r="L31" s="125"/>
      <x:c r="M31" s="125"/>
      <x:c r="N31" s="125"/>
      <x:c r="O31" s="125"/>
      <x:c r="P31" s="125"/>
      <x:c r="Q31" s="125"/>
      <x:c r="R31" s="125"/>
      <x:c r="S31" s="125"/>
      <x:c r="T31" s="126"/>
    </x:row>
    <x:row r="32">
      <x:c r="A32" s="122"/>
      <x:c r="B32" s="125"/>
      <x:c r="C32" s="125"/>
      <x:c r="D32" s="125"/>
      <x:c r="E32" s="125"/>
      <x:c r="F32" s="123"/>
      <x:c r="G32" s="125"/>
      <x:c r="H32" s="125"/>
      <x:c r="I32" s="123"/>
      <x:c r="J32" s="123"/>
      <x:c r="K32" s="125"/>
      <x:c r="L32" s="125"/>
      <x:c r="M32" s="125"/>
      <x:c r="N32" s="125"/>
      <x:c r="O32" s="125"/>
      <x:c r="P32" s="125"/>
      <x:c r="Q32" s="125"/>
      <x:c r="R32" s="125"/>
      <x:c r="S32" s="125"/>
      <x:c r="T32" s="126"/>
    </x:row>
    <x:row r="33">
      <x:c r="A33" s="122"/>
      <x:c r="B33" s="125"/>
      <x:c r="C33" s="125"/>
      <x:c r="D33" s="125"/>
      <x:c r="E33" s="125"/>
      <x:c r="F33" s="123"/>
      <x:c r="G33" s="125"/>
      <x:c r="H33" s="125"/>
      <x:c r="I33" s="123"/>
      <x:c r="J33" s="123"/>
      <x:c r="K33" s="125"/>
      <x:c r="L33" s="125"/>
      <x:c r="M33" s="125"/>
      <x:c r="N33" s="125"/>
      <x:c r="O33" s="125"/>
      <x:c r="P33" s="125"/>
      <x:c r="Q33" s="125"/>
      <x:c r="R33" s="125"/>
      <x:c r="S33" s="125"/>
      <x:c r="T33" s="126"/>
    </x:row>
    <x:row r="34">
      <x:c r="A34" s="122"/>
      <x:c r="B34" s="125"/>
      <x:c r="C34" s="125"/>
      <x:c r="D34" s="125"/>
      <x:c r="E34" s="125"/>
      <x:c r="F34" s="123"/>
      <x:c r="G34" s="125"/>
      <x:c r="H34" s="125"/>
      <x:c r="I34" s="123"/>
      <x:c r="J34" s="123"/>
      <x:c r="K34" s="125"/>
      <x:c r="L34" s="125"/>
      <x:c r="M34" s="125"/>
      <x:c r="N34" s="125"/>
      <x:c r="O34" s="125"/>
      <x:c r="P34" s="125"/>
      <x:c r="Q34" s="125"/>
      <x:c r="R34" s="125"/>
      <x:c r="S34" s="125"/>
      <x:c r="T34" s="126"/>
    </x:row>
    <x:row r="35">
      <x:c r="A35" s="122"/>
      <x:c r="B35" s="125"/>
      <x:c r="C35" s="125"/>
      <x:c r="D35" s="125"/>
      <x:c r="E35" s="125"/>
      <x:c r="F35" s="123"/>
      <x:c r="G35" s="125"/>
      <x:c r="H35" s="125"/>
      <x:c r="I35" s="123"/>
      <x:c r="J35" s="123"/>
      <x:c r="K35" s="125"/>
      <x:c r="L35" s="125"/>
      <x:c r="M35" s="125"/>
      <x:c r="N35" s="125"/>
      <x:c r="O35" s="125"/>
      <x:c r="P35" s="125"/>
      <x:c r="Q35" s="125"/>
      <x:c r="R35" s="125"/>
      <x:c r="S35" s="125"/>
      <x:c r="T35" s="126"/>
    </x:row>
    <x:row r="36">
      <x:c r="A36" s="122"/>
      <x:c r="B36" s="125"/>
      <x:c r="C36" s="125"/>
      <x:c r="D36" s="125"/>
      <x:c r="E36" s="125"/>
      <x:c r="F36" s="123"/>
      <x:c r="G36" s="125"/>
      <x:c r="H36" s="125"/>
      <x:c r="I36" s="123"/>
      <x:c r="J36" s="123"/>
      <x:c r="K36" s="125"/>
      <x:c r="L36" s="125"/>
      <x:c r="M36" s="125"/>
      <x:c r="N36" s="125"/>
      <x:c r="O36" s="125"/>
      <x:c r="P36" s="125"/>
      <x:c r="Q36" s="125"/>
      <x:c r="R36" s="125"/>
      <x:c r="S36" s="125"/>
      <x:c r="T36" s="126"/>
    </x:row>
    <x:row r="37">
      <x:c r="A37" s="122"/>
      <x:c r="B37" s="125"/>
      <x:c r="C37" s="125"/>
      <x:c r="D37" s="125"/>
      <x:c r="E37" s="125"/>
      <x:c r="F37" s="123"/>
      <x:c r="G37" s="125"/>
      <x:c r="H37" s="125"/>
      <x:c r="I37" s="123"/>
      <x:c r="J37" s="123"/>
      <x:c r="K37" s="125"/>
      <x:c r="L37" s="125"/>
      <x:c r="M37" s="125"/>
      <x:c r="N37" s="125"/>
      <x:c r="O37" s="125"/>
      <x:c r="P37" s="125"/>
      <x:c r="Q37" s="125"/>
      <x:c r="R37" s="125"/>
      <x:c r="S37" s="125"/>
      <x:c r="T37" s="126"/>
    </x:row>
    <x:row r="38">
      <x:c r="A38" s="122"/>
      <x:c r="B38" s="125"/>
      <x:c r="C38" s="125"/>
      <x:c r="D38" s="125"/>
      <x:c r="E38" s="125"/>
      <x:c r="F38" s="123"/>
      <x:c r="G38" s="125"/>
      <x:c r="H38" s="125"/>
      <x:c r="I38" s="123"/>
      <x:c r="J38" s="123"/>
      <x:c r="K38" s="125"/>
      <x:c r="L38" s="125"/>
      <x:c r="M38" s="125"/>
      <x:c r="N38" s="125"/>
      <x:c r="O38" s="125"/>
      <x:c r="P38" s="125"/>
      <x:c r="Q38" s="125"/>
      <x:c r="R38" s="125"/>
      <x:c r="S38" s="125"/>
      <x:c r="T38" s="126"/>
    </x:row>
    <x:row r="39">
      <x:c r="A39" s="122"/>
      <x:c r="B39" s="125"/>
      <x:c r="C39" s="125"/>
      <x:c r="D39" s="125"/>
      <x:c r="E39" s="125"/>
      <x:c r="F39" s="123"/>
      <x:c r="G39" s="125"/>
      <x:c r="H39" s="125"/>
      <x:c r="I39" s="123"/>
      <x:c r="J39" s="123"/>
      <x:c r="K39" s="125"/>
      <x:c r="L39" s="125"/>
      <x:c r="M39" s="125"/>
      <x:c r="N39" s="125"/>
      <x:c r="O39" s="125"/>
      <x:c r="P39" s="125"/>
      <x:c r="Q39" s="125"/>
      <x:c r="R39" s="125"/>
      <x:c r="S39" s="125"/>
      <x:c r="T39" s="126"/>
    </x:row>
    <x:row r="40">
      <x:c r="A40" s="122"/>
      <x:c r="B40" s="125"/>
      <x:c r="C40" s="125"/>
      <x:c r="D40" s="125"/>
      <x:c r="E40" s="125"/>
      <x:c r="F40" s="123"/>
      <x:c r="G40" s="125"/>
      <x:c r="H40" s="125"/>
      <x:c r="I40" s="123"/>
      <x:c r="J40" s="123"/>
      <x:c r="K40" s="125"/>
      <x:c r="L40" s="125"/>
      <x:c r="M40" s="125"/>
      <x:c r="N40" s="125"/>
      <x:c r="O40" s="125"/>
      <x:c r="P40" s="125"/>
      <x:c r="Q40" s="125"/>
      <x:c r="R40" s="125"/>
      <x:c r="S40" s="125"/>
      <x:c r="T40" s="126"/>
    </x:row>
    <x:row r="41">
      <x:c r="A41" s="122"/>
      <x:c r="B41" s="125"/>
      <x:c r="C41" s="125"/>
      <x:c r="D41" s="125"/>
      <x:c r="E41" s="125"/>
      <x:c r="F41" s="123"/>
      <x:c r="G41" s="125"/>
      <x:c r="H41" s="125"/>
      <x:c r="I41" s="123"/>
      <x:c r="J41" s="123"/>
      <x:c r="K41" s="125"/>
      <x:c r="L41" s="125"/>
      <x:c r="M41" s="125"/>
      <x:c r="N41" s="125"/>
      <x:c r="O41" s="125"/>
      <x:c r="P41" s="125"/>
      <x:c r="Q41" s="125"/>
      <x:c r="R41" s="125"/>
      <x:c r="S41" s="125"/>
      <x:c r="T41" s="126"/>
    </x:row>
    <x:row r="42">
      <x:c r="A42" s="122"/>
      <x:c r="B42" s="125"/>
      <x:c r="C42" s="125"/>
      <x:c r="D42" s="125"/>
      <x:c r="E42" s="125"/>
      <x:c r="F42" s="123"/>
      <x:c r="G42" s="125"/>
      <x:c r="H42" s="125"/>
      <x:c r="I42" s="123"/>
      <x:c r="J42" s="123"/>
      <x:c r="K42" s="125"/>
      <x:c r="L42" s="125"/>
      <x:c r="M42" s="125"/>
      <x:c r="N42" s="125"/>
      <x:c r="O42" s="125"/>
      <x:c r="P42" s="125"/>
      <x:c r="Q42" s="125"/>
      <x:c r="R42" s="125"/>
      <x:c r="S42" s="125"/>
      <x:c r="T42" s="126"/>
    </x:row>
    <x:row r="43">
      <x:c r="A43" s="122"/>
      <x:c r="B43" s="125"/>
      <x:c r="C43" s="125"/>
      <x:c r="D43" s="125"/>
      <x:c r="E43" s="125"/>
      <x:c r="F43" s="123"/>
      <x:c r="G43" s="125"/>
      <x:c r="H43" s="125"/>
      <x:c r="I43" s="123"/>
      <x:c r="J43" s="123"/>
      <x:c r="K43" s="125"/>
      <x:c r="L43" s="125"/>
      <x:c r="M43" s="125"/>
      <x:c r="N43" s="125"/>
      <x:c r="O43" s="125"/>
      <x:c r="P43" s="125"/>
      <x:c r="Q43" s="125"/>
      <x:c r="R43" s="125"/>
      <x:c r="S43" s="125"/>
      <x:c r="T43" s="126"/>
    </x:row>
    <x:row r="44">
      <x:c r="A44" s="122"/>
      <x:c r="B44" s="125"/>
      <x:c r="C44" s="125"/>
      <x:c r="D44" s="125"/>
      <x:c r="E44" s="125"/>
      <x:c r="F44" s="123"/>
      <x:c r="G44" s="125"/>
      <x:c r="H44" s="125"/>
      <x:c r="I44" s="123"/>
      <x:c r="J44" s="123"/>
      <x:c r="K44" s="125"/>
      <x:c r="L44" s="125"/>
      <x:c r="M44" s="125"/>
      <x:c r="N44" s="125"/>
      <x:c r="O44" s="125"/>
      <x:c r="P44" s="125"/>
      <x:c r="Q44" s="125"/>
      <x:c r="R44" s="125"/>
      <x:c r="S44" s="125"/>
      <x:c r="T44" s="126"/>
    </x:row>
    <x:row r="45">
      <x:c r="A45" s="122"/>
      <x:c r="B45" s="125"/>
      <x:c r="C45" s="125"/>
      <x:c r="D45" s="125"/>
      <x:c r="E45" s="125"/>
      <x:c r="F45" s="123"/>
      <x:c r="G45" s="125"/>
      <x:c r="H45" s="125"/>
      <x:c r="I45" s="123"/>
      <x:c r="J45" s="123"/>
      <x:c r="K45" s="125"/>
      <x:c r="L45" s="125"/>
      <x:c r="M45" s="125"/>
      <x:c r="N45" s="125"/>
      <x:c r="O45" s="125"/>
      <x:c r="P45" s="125"/>
      <x:c r="Q45" s="125"/>
      <x:c r="R45" s="125"/>
      <x:c r="S45" s="125"/>
      <x:c r="T45" s="126"/>
    </x:row>
    <x:row r="46">
      <x:c r="A46" s="122"/>
      <x:c r="B46" s="125"/>
      <x:c r="C46" s="125"/>
      <x:c r="D46" s="125"/>
      <x:c r="E46" s="125"/>
      <x:c r="F46" s="123"/>
      <x:c r="G46" s="125"/>
      <x:c r="H46" s="125"/>
      <x:c r="I46" s="123"/>
      <x:c r="J46" s="123"/>
      <x:c r="K46" s="125"/>
      <x:c r="L46" s="125"/>
      <x:c r="M46" s="125"/>
      <x:c r="N46" s="125"/>
      <x:c r="O46" s="125"/>
      <x:c r="P46" s="125"/>
      <x:c r="Q46" s="125"/>
      <x:c r="R46" s="125"/>
      <x:c r="S46" s="125"/>
      <x:c r="T46" s="126"/>
    </x:row>
    <x:row r="47">
      <x:c r="A47" s="122"/>
      <x:c r="B47" s="125"/>
      <x:c r="C47" s="125"/>
      <x:c r="D47" s="125"/>
      <x:c r="E47" s="125"/>
      <x:c r="F47" s="123"/>
      <x:c r="G47" s="125"/>
      <x:c r="H47" s="125"/>
      <x:c r="I47" s="123"/>
      <x:c r="J47" s="123"/>
      <x:c r="K47" s="125"/>
      <x:c r="L47" s="125"/>
      <x:c r="M47" s="125"/>
      <x:c r="N47" s="125"/>
      <x:c r="O47" s="125"/>
      <x:c r="P47" s="125"/>
      <x:c r="Q47" s="125"/>
      <x:c r="R47" s="125"/>
      <x:c r="S47" s="125"/>
      <x:c r="T47" s="126"/>
    </x:row>
    <x:row r="48">
      <x:c r="A48" s="122"/>
      <x:c r="B48" s="125"/>
      <x:c r="C48" s="125"/>
      <x:c r="D48" s="125"/>
      <x:c r="E48" s="125"/>
      <x:c r="F48" s="123"/>
      <x:c r="G48" s="125"/>
      <x:c r="H48" s="125"/>
      <x:c r="I48" s="123"/>
      <x:c r="J48" s="123"/>
      <x:c r="K48" s="125"/>
      <x:c r="L48" s="125"/>
      <x:c r="M48" s="125"/>
      <x:c r="N48" s="125"/>
      <x:c r="O48" s="125"/>
      <x:c r="P48" s="125"/>
      <x:c r="Q48" s="125"/>
      <x:c r="R48" s="125"/>
      <x:c r="S48" s="125"/>
      <x:c r="T48" s="126"/>
    </x:row>
    <x:row r="49">
      <x:c r="A49" s="122"/>
      <x:c r="B49" s="125"/>
      <x:c r="C49" s="125"/>
      <x:c r="D49" s="125"/>
      <x:c r="E49" s="125"/>
      <x:c r="F49" s="123"/>
      <x:c r="G49" s="125"/>
      <x:c r="H49" s="125"/>
      <x:c r="I49" s="123"/>
      <x:c r="J49" s="123"/>
      <x:c r="K49" s="125"/>
      <x:c r="L49" s="125"/>
      <x:c r="M49" s="125"/>
      <x:c r="N49" s="125"/>
      <x:c r="O49" s="125"/>
      <x:c r="P49" s="125"/>
      <x:c r="Q49" s="125"/>
      <x:c r="R49" s="125"/>
      <x:c r="S49" s="125"/>
      <x:c r="T49" s="126"/>
    </x:row>
    <x:row r="50">
      <x:c r="A50" s="122"/>
      <x:c r="B50" s="125"/>
      <x:c r="C50" s="125"/>
      <x:c r="D50" s="125"/>
      <x:c r="E50" s="125"/>
      <x:c r="F50" s="123"/>
      <x:c r="G50" s="125"/>
      <x:c r="H50" s="125"/>
      <x:c r="I50" s="123"/>
      <x:c r="J50" s="123"/>
      <x:c r="K50" s="125"/>
      <x:c r="L50" s="125"/>
      <x:c r="M50" s="125"/>
      <x:c r="N50" s="125"/>
      <x:c r="O50" s="125"/>
      <x:c r="P50" s="125"/>
      <x:c r="Q50" s="125"/>
      <x:c r="R50" s="125"/>
      <x:c r="S50" s="125"/>
      <x:c r="T50" s="126"/>
    </x:row>
    <x:row r="51">
      <x:c r="A51" s="122"/>
      <x:c r="B51" s="125"/>
      <x:c r="C51" s="125"/>
      <x:c r="D51" s="125"/>
      <x:c r="E51" s="125"/>
      <x:c r="F51" s="123"/>
      <x:c r="G51" s="125"/>
      <x:c r="H51" s="125"/>
      <x:c r="I51" s="123"/>
      <x:c r="J51" s="123"/>
      <x:c r="K51" s="125"/>
      <x:c r="L51" s="125"/>
      <x:c r="M51" s="125"/>
      <x:c r="N51" s="125"/>
      <x:c r="O51" s="125"/>
      <x:c r="P51" s="125"/>
      <x:c r="Q51" s="125"/>
      <x:c r="R51" s="125"/>
      <x:c r="S51" s="125"/>
      <x:c r="T51" s="126"/>
    </x:row>
    <x:row r="52">
      <x:c r="A52" s="122"/>
      <x:c r="B52" s="125"/>
      <x:c r="C52" s="125"/>
      <x:c r="D52" s="125"/>
      <x:c r="E52" s="125"/>
      <x:c r="F52" s="123"/>
      <x:c r="G52" s="125"/>
      <x:c r="H52" s="125"/>
      <x:c r="I52" s="123"/>
      <x:c r="J52" s="123"/>
      <x:c r="K52" s="125"/>
      <x:c r="L52" s="125"/>
      <x:c r="M52" s="125"/>
      <x:c r="N52" s="125"/>
      <x:c r="O52" s="125"/>
      <x:c r="P52" s="125"/>
      <x:c r="Q52" s="125"/>
      <x:c r="R52" s="125"/>
      <x:c r="S52" s="125"/>
      <x:c r="T52" s="126"/>
    </x:row>
    <x:row r="53">
      <x:c r="A53" s="122"/>
      <x:c r="B53" s="125"/>
      <x:c r="C53" s="125"/>
      <x:c r="D53" s="125"/>
      <x:c r="E53" s="125"/>
      <x:c r="F53" s="123"/>
      <x:c r="G53" s="125"/>
      <x:c r="H53" s="125"/>
      <x:c r="I53" s="123"/>
      <x:c r="J53" s="123"/>
      <x:c r="K53" s="125"/>
      <x:c r="L53" s="125"/>
      <x:c r="M53" s="125"/>
      <x:c r="N53" s="125"/>
      <x:c r="O53" s="125"/>
      <x:c r="P53" s="125"/>
      <x:c r="Q53" s="125"/>
      <x:c r="R53" s="125"/>
      <x:c r="S53" s="125"/>
      <x:c r="T53" s="126"/>
    </x:row>
    <x:row r="54">
      <x:c r="A54" s="122"/>
      <x:c r="B54" s="125"/>
      <x:c r="C54" s="125"/>
      <x:c r="D54" s="125"/>
      <x:c r="E54" s="125"/>
      <x:c r="F54" s="123"/>
      <x:c r="G54" s="125"/>
      <x:c r="H54" s="125"/>
      <x:c r="I54" s="123"/>
      <x:c r="J54" s="123"/>
      <x:c r="K54" s="125"/>
      <x:c r="L54" s="125"/>
      <x:c r="M54" s="125"/>
      <x:c r="N54" s="125"/>
      <x:c r="O54" s="125"/>
      <x:c r="P54" s="125"/>
      <x:c r="Q54" s="125"/>
      <x:c r="R54" s="125"/>
      <x:c r="S54" s="125"/>
      <x:c r="T54" s="126"/>
    </x:row>
    <x:row r="55">
      <x:c r="A55" s="122"/>
      <x:c r="B55" s="125"/>
      <x:c r="C55" s="125"/>
      <x:c r="D55" s="125"/>
      <x:c r="E55" s="125"/>
      <x:c r="F55" s="123"/>
      <x:c r="G55" s="125"/>
      <x:c r="H55" s="125"/>
      <x:c r="I55" s="123"/>
      <x:c r="J55" s="123"/>
      <x:c r="K55" s="125"/>
      <x:c r="L55" s="125"/>
      <x:c r="M55" s="125"/>
      <x:c r="N55" s="125"/>
      <x:c r="O55" s="125"/>
      <x:c r="P55" s="125"/>
      <x:c r="Q55" s="125"/>
      <x:c r="R55" s="125"/>
      <x:c r="S55" s="125"/>
      <x:c r="T55" s="126"/>
    </x:row>
    <x:row r="56">
      <x:c r="A56" s="122"/>
      <x:c r="B56" s="125"/>
      <x:c r="C56" s="125"/>
      <x:c r="D56" s="125"/>
      <x:c r="E56" s="125"/>
      <x:c r="F56" s="123"/>
      <x:c r="G56" s="125"/>
      <x:c r="H56" s="125"/>
      <x:c r="I56" s="123"/>
      <x:c r="J56" s="123"/>
      <x:c r="K56" s="125"/>
      <x:c r="L56" s="125"/>
      <x:c r="M56" s="125"/>
      <x:c r="N56" s="125"/>
      <x:c r="O56" s="125"/>
      <x:c r="P56" s="125"/>
      <x:c r="Q56" s="125"/>
      <x:c r="R56" s="125"/>
      <x:c r="S56" s="125"/>
      <x:c r="T56" s="126"/>
    </x:row>
    <x:row r="57">
      <x:c r="A57" s="122"/>
      <x:c r="B57" s="125"/>
      <x:c r="C57" s="125"/>
      <x:c r="D57" s="125"/>
      <x:c r="E57" s="125"/>
      <x:c r="F57" s="123"/>
      <x:c r="G57" s="125"/>
      <x:c r="H57" s="125"/>
      <x:c r="I57" s="123"/>
      <x:c r="J57" s="123"/>
      <x:c r="K57" s="125"/>
      <x:c r="L57" s="125"/>
      <x:c r="M57" s="125"/>
      <x:c r="N57" s="125"/>
      <x:c r="O57" s="125"/>
      <x:c r="P57" s="125"/>
      <x:c r="Q57" s="125"/>
      <x:c r="R57" s="125"/>
      <x:c r="S57" s="125"/>
      <x:c r="T57" s="126"/>
    </x:row>
    <x:row r="58">
      <x:c r="A58" s="122"/>
      <x:c r="B58" s="125"/>
      <x:c r="C58" s="125"/>
      <x:c r="D58" s="125"/>
      <x:c r="E58" s="125"/>
      <x:c r="F58" s="123"/>
      <x:c r="G58" s="125"/>
      <x:c r="H58" s="125"/>
      <x:c r="I58" s="123"/>
      <x:c r="J58" s="123"/>
      <x:c r="K58" s="125"/>
      <x:c r="L58" s="125"/>
      <x:c r="M58" s="125"/>
      <x:c r="N58" s="125"/>
      <x:c r="O58" s="125"/>
      <x:c r="P58" s="125"/>
      <x:c r="Q58" s="125"/>
      <x:c r="R58" s="125"/>
      <x:c r="S58" s="125"/>
      <x:c r="T58" s="126"/>
    </x:row>
    <x:row r="59">
      <x:c r="A59" s="122"/>
      <x:c r="B59" s="125"/>
      <x:c r="C59" s="125"/>
      <x:c r="D59" s="125"/>
      <x:c r="E59" s="125"/>
      <x:c r="F59" s="123"/>
      <x:c r="G59" s="125"/>
      <x:c r="H59" s="125"/>
      <x:c r="I59" s="123"/>
      <x:c r="J59" s="123"/>
      <x:c r="K59" s="125"/>
      <x:c r="L59" s="125"/>
      <x:c r="M59" s="125"/>
      <x:c r="N59" s="125"/>
      <x:c r="O59" s="125"/>
      <x:c r="P59" s="125"/>
      <x:c r="Q59" s="125"/>
      <x:c r="R59" s="125"/>
      <x:c r="S59" s="125"/>
      <x:c r="T59" s="126"/>
    </x:row>
    <x:row r="60">
      <x:c r="A60" s="122"/>
      <x:c r="B60" s="125"/>
      <x:c r="C60" s="125"/>
      <x:c r="D60" s="125"/>
      <x:c r="E60" s="125"/>
      <x:c r="F60" s="123"/>
      <x:c r="G60" s="125"/>
      <x:c r="H60" s="125"/>
      <x:c r="I60" s="123"/>
      <x:c r="J60" s="123"/>
      <x:c r="K60" s="125"/>
      <x:c r="L60" s="125"/>
      <x:c r="M60" s="125"/>
      <x:c r="N60" s="125"/>
      <x:c r="O60" s="125"/>
      <x:c r="P60" s="125"/>
      <x:c r="Q60" s="125"/>
      <x:c r="R60" s="125"/>
      <x:c r="S60" s="125"/>
      <x:c r="T60" s="126"/>
    </x:row>
    <x:row r="61">
      <x:c r="A61" s="122"/>
      <x:c r="B61" s="125"/>
      <x:c r="C61" s="125"/>
      <x:c r="D61" s="125"/>
      <x:c r="E61" s="125"/>
      <x:c r="F61" s="123"/>
      <x:c r="G61" s="125"/>
      <x:c r="H61" s="125"/>
      <x:c r="I61" s="123"/>
      <x:c r="J61" s="123"/>
      <x:c r="K61" s="125"/>
      <x:c r="L61" s="125"/>
      <x:c r="M61" s="125"/>
      <x:c r="N61" s="125"/>
      <x:c r="O61" s="125"/>
      <x:c r="P61" s="125"/>
      <x:c r="Q61" s="125"/>
      <x:c r="R61" s="125"/>
      <x:c r="S61" s="125"/>
      <x:c r="T61" s="126"/>
    </x:row>
    <x:row r="62">
      <x:c r="A62" s="122"/>
      <x:c r="B62" s="125"/>
      <x:c r="C62" s="125"/>
      <x:c r="D62" s="125"/>
      <x:c r="E62" s="125"/>
      <x:c r="F62" s="123"/>
      <x:c r="G62" s="125"/>
      <x:c r="H62" s="125"/>
      <x:c r="I62" s="123"/>
      <x:c r="J62" s="123"/>
      <x:c r="K62" s="125"/>
      <x:c r="L62" s="125"/>
      <x:c r="M62" s="125"/>
      <x:c r="N62" s="125"/>
      <x:c r="O62" s="125"/>
      <x:c r="P62" s="125"/>
      <x:c r="Q62" s="125"/>
      <x:c r="R62" s="125"/>
      <x:c r="S62" s="125"/>
      <x:c r="T62" s="126"/>
    </x:row>
    <x:row r="63">
      <x:c r="A63" s="122"/>
      <x:c r="B63" s="125"/>
      <x:c r="C63" s="125"/>
      <x:c r="D63" s="125"/>
      <x:c r="E63" s="125"/>
      <x:c r="F63" s="123"/>
      <x:c r="G63" s="125"/>
      <x:c r="H63" s="125"/>
      <x:c r="I63" s="123"/>
      <x:c r="J63" s="123"/>
      <x:c r="K63" s="125"/>
      <x:c r="L63" s="125"/>
      <x:c r="M63" s="125"/>
      <x:c r="N63" s="125"/>
      <x:c r="O63" s="125"/>
      <x:c r="P63" s="125"/>
      <x:c r="Q63" s="125"/>
      <x:c r="R63" s="125"/>
      <x:c r="S63" s="125"/>
      <x:c r="T63" s="126"/>
    </x:row>
    <x:row r="64">
      <x:c r="A64" s="122"/>
      <x:c r="B64" s="125"/>
      <x:c r="C64" s="125"/>
      <x:c r="D64" s="125"/>
      <x:c r="E64" s="125"/>
      <x:c r="F64" s="123"/>
      <x:c r="G64" s="125"/>
      <x:c r="H64" s="125"/>
      <x:c r="I64" s="123"/>
      <x:c r="J64" s="123"/>
      <x:c r="K64" s="125"/>
      <x:c r="L64" s="125"/>
      <x:c r="M64" s="125"/>
      <x:c r="N64" s="125"/>
      <x:c r="O64" s="125"/>
      <x:c r="P64" s="125"/>
      <x:c r="Q64" s="125"/>
      <x:c r="R64" s="125"/>
      <x:c r="S64" s="125"/>
      <x:c r="T64" s="126"/>
    </x:row>
    <x:row r="65">
      <x:c r="A65" s="122"/>
      <x:c r="B65" s="125"/>
      <x:c r="C65" s="125"/>
      <x:c r="D65" s="125"/>
      <x:c r="E65" s="125"/>
      <x:c r="F65" s="123"/>
      <x:c r="G65" s="125"/>
      <x:c r="H65" s="125"/>
      <x:c r="I65" s="123"/>
      <x:c r="J65" s="123"/>
      <x:c r="K65" s="125"/>
      <x:c r="L65" s="125"/>
      <x:c r="M65" s="125"/>
      <x:c r="N65" s="125"/>
      <x:c r="O65" s="125"/>
      <x:c r="P65" s="125"/>
      <x:c r="Q65" s="125"/>
      <x:c r="R65" s="125"/>
      <x:c r="S65" s="125"/>
      <x:c r="T65" s="126"/>
    </x:row>
    <x:row r="66">
      <x:c r="A66" s="122"/>
      <x:c r="B66" s="125"/>
      <x:c r="C66" s="125"/>
      <x:c r="D66" s="125"/>
      <x:c r="E66" s="125"/>
      <x:c r="F66" s="123"/>
      <x:c r="G66" s="125"/>
      <x:c r="H66" s="125"/>
      <x:c r="I66" s="123"/>
      <x:c r="J66" s="123"/>
      <x:c r="K66" s="125"/>
      <x:c r="L66" s="125"/>
      <x:c r="M66" s="125"/>
      <x:c r="N66" s="125"/>
      <x:c r="O66" s="125"/>
      <x:c r="P66" s="125"/>
      <x:c r="Q66" s="125"/>
      <x:c r="R66" s="125"/>
      <x:c r="S66" s="125"/>
      <x:c r="T66" s="126"/>
    </x:row>
    <x:row r="67">
      <x:c r="A67" s="122"/>
      <x:c r="B67" s="125"/>
      <x:c r="C67" s="125"/>
      <x:c r="D67" s="125"/>
      <x:c r="E67" s="125"/>
      <x:c r="F67" s="123"/>
      <x:c r="G67" s="125"/>
      <x:c r="H67" s="125"/>
      <x:c r="I67" s="123"/>
      <x:c r="J67" s="123"/>
      <x:c r="K67" s="125"/>
      <x:c r="L67" s="125"/>
      <x:c r="M67" s="125"/>
      <x:c r="N67" s="125"/>
      <x:c r="O67" s="125"/>
      <x:c r="P67" s="125"/>
      <x:c r="Q67" s="125"/>
      <x:c r="R67" s="125"/>
      <x:c r="S67" s="125"/>
      <x:c r="T67" s="126"/>
    </x:row>
    <x:row r="68">
      <x:c r="A68" s="122"/>
      <x:c r="B68" s="125"/>
      <x:c r="C68" s="125"/>
      <x:c r="D68" s="125"/>
      <x:c r="E68" s="125"/>
      <x:c r="F68" s="123"/>
      <x:c r="G68" s="125"/>
      <x:c r="H68" s="125"/>
      <x:c r="I68" s="123"/>
      <x:c r="J68" s="123"/>
      <x:c r="K68" s="125"/>
      <x:c r="L68" s="125"/>
      <x:c r="M68" s="125"/>
      <x:c r="N68" s="125"/>
      <x:c r="O68" s="125"/>
      <x:c r="P68" s="125"/>
      <x:c r="Q68" s="125"/>
      <x:c r="R68" s="125"/>
      <x:c r="S68" s="125"/>
      <x:c r="T68" s="126"/>
    </x:row>
    <x:row r="69">
      <x:c r="A69" s="122"/>
      <x:c r="B69" s="125"/>
      <x:c r="C69" s="125"/>
      <x:c r="D69" s="125"/>
      <x:c r="E69" s="125"/>
      <x:c r="F69" s="123"/>
      <x:c r="G69" s="125"/>
      <x:c r="H69" s="125"/>
      <x:c r="I69" s="123"/>
      <x:c r="J69" s="123"/>
      <x:c r="K69" s="125"/>
      <x:c r="L69" s="125"/>
      <x:c r="M69" s="125"/>
      <x:c r="N69" s="125"/>
      <x:c r="O69" s="125"/>
      <x:c r="P69" s="125"/>
      <x:c r="Q69" s="125"/>
      <x:c r="R69" s="125"/>
      <x:c r="S69" s="125"/>
      <x:c r="T69" s="126"/>
    </x:row>
    <x:row r="70">
      <x:c r="A70" s="122"/>
      <x:c r="B70" s="125"/>
      <x:c r="C70" s="125"/>
      <x:c r="D70" s="125"/>
      <x:c r="E70" s="125"/>
      <x:c r="F70" s="123"/>
      <x:c r="G70" s="125"/>
      <x:c r="H70" s="125"/>
      <x:c r="I70" s="123"/>
      <x:c r="J70" s="123"/>
      <x:c r="K70" s="125"/>
      <x:c r="L70" s="125"/>
      <x:c r="M70" s="125"/>
      <x:c r="N70" s="125"/>
      <x:c r="O70" s="125"/>
      <x:c r="P70" s="125"/>
      <x:c r="Q70" s="125"/>
      <x:c r="R70" s="125"/>
      <x:c r="S70" s="125"/>
      <x:c r="T70" s="126"/>
    </x:row>
    <x:row r="71">
      <x:c r="A71" s="122"/>
      <x:c r="B71" s="125"/>
      <x:c r="C71" s="125"/>
      <x:c r="D71" s="125"/>
      <x:c r="E71" s="125"/>
      <x:c r="F71" s="123"/>
      <x:c r="G71" s="125"/>
      <x:c r="H71" s="125"/>
      <x:c r="I71" s="123"/>
      <x:c r="J71" s="123"/>
      <x:c r="K71" s="125"/>
      <x:c r="L71" s="125"/>
      <x:c r="M71" s="125"/>
      <x:c r="N71" s="125"/>
      <x:c r="O71" s="125"/>
      <x:c r="P71" s="125"/>
      <x:c r="Q71" s="125"/>
      <x:c r="R71" s="125"/>
      <x:c r="S71" s="125"/>
      <x:c r="T71" s="126"/>
    </x:row>
    <x:row r="72">
      <x:c r="A72" s="122"/>
      <x:c r="B72" s="125"/>
      <x:c r="C72" s="125"/>
      <x:c r="D72" s="125"/>
      <x:c r="E72" s="125"/>
      <x:c r="F72" s="123"/>
      <x:c r="G72" s="125"/>
      <x:c r="H72" s="125"/>
      <x:c r="I72" s="123"/>
      <x:c r="J72" s="123"/>
      <x:c r="K72" s="125"/>
      <x:c r="L72" s="125"/>
      <x:c r="M72" s="125"/>
      <x:c r="N72" s="125"/>
      <x:c r="O72" s="125"/>
      <x:c r="P72" s="125"/>
      <x:c r="Q72" s="125"/>
      <x:c r="R72" s="125"/>
      <x:c r="S72" s="125"/>
      <x:c r="T72" s="126"/>
    </x:row>
    <x:row r="73">
      <x:c r="A73" s="122"/>
      <x:c r="B73" s="125"/>
      <x:c r="C73" s="125"/>
      <x:c r="D73" s="125"/>
      <x:c r="E73" s="125"/>
      <x:c r="F73" s="123"/>
      <x:c r="G73" s="125"/>
      <x:c r="H73" s="125"/>
      <x:c r="I73" s="123"/>
      <x:c r="J73" s="123"/>
      <x:c r="K73" s="125"/>
      <x:c r="L73" s="125"/>
      <x:c r="M73" s="125"/>
      <x:c r="N73" s="125"/>
      <x:c r="O73" s="125"/>
      <x:c r="P73" s="125"/>
      <x:c r="Q73" s="125"/>
      <x:c r="R73" s="125"/>
      <x:c r="S73" s="125"/>
      <x:c r="T73" s="126"/>
    </x:row>
    <x:row r="74">
      <x:c r="A74" s="122"/>
      <x:c r="B74" s="125"/>
      <x:c r="C74" s="125"/>
      <x:c r="D74" s="125"/>
      <x:c r="E74" s="125"/>
      <x:c r="F74" s="123"/>
      <x:c r="G74" s="125"/>
      <x:c r="H74" s="125"/>
      <x:c r="I74" s="123"/>
      <x:c r="J74" s="123"/>
      <x:c r="K74" s="125"/>
      <x:c r="L74" s="125"/>
      <x:c r="M74" s="125"/>
      <x:c r="N74" s="125"/>
      <x:c r="O74" s="125"/>
      <x:c r="P74" s="125"/>
      <x:c r="Q74" s="125"/>
      <x:c r="R74" s="125"/>
      <x:c r="S74" s="125"/>
      <x:c r="T74" s="126"/>
    </x:row>
    <x:row r="75">
      <x:c r="A75" s="122"/>
      <x:c r="B75" s="125"/>
      <x:c r="C75" s="125"/>
      <x:c r="D75" s="125"/>
      <x:c r="E75" s="125"/>
      <x:c r="F75" s="123"/>
      <x:c r="G75" s="125"/>
      <x:c r="H75" s="125"/>
      <x:c r="I75" s="123"/>
      <x:c r="J75" s="123"/>
      <x:c r="K75" s="125"/>
      <x:c r="L75" s="125"/>
      <x:c r="M75" s="125"/>
      <x:c r="N75" s="125"/>
      <x:c r="O75" s="125"/>
      <x:c r="P75" s="125"/>
      <x:c r="Q75" s="125"/>
      <x:c r="R75" s="125"/>
      <x:c r="S75" s="125"/>
      <x:c r="T75" s="126"/>
    </x:row>
    <x:row r="76">
      <x:c r="A76" s="122"/>
      <x:c r="B76" s="125"/>
      <x:c r="C76" s="125"/>
      <x:c r="D76" s="125"/>
      <x:c r="E76" s="125"/>
      <x:c r="F76" s="123"/>
      <x:c r="G76" s="125"/>
      <x:c r="H76" s="125"/>
      <x:c r="I76" s="123"/>
      <x:c r="J76" s="123"/>
      <x:c r="K76" s="125"/>
      <x:c r="L76" s="125"/>
      <x:c r="M76" s="125"/>
      <x:c r="N76" s="125"/>
      <x:c r="O76" s="125"/>
      <x:c r="P76" s="125"/>
      <x:c r="Q76" s="125"/>
      <x:c r="R76" s="125"/>
      <x:c r="S76" s="125"/>
      <x:c r="T76" s="126"/>
    </x:row>
    <x:row r="77">
      <x:c r="A77" s="122"/>
      <x:c r="B77" s="125"/>
      <x:c r="C77" s="125"/>
      <x:c r="D77" s="125"/>
      <x:c r="E77" s="125"/>
      <x:c r="F77" s="123"/>
      <x:c r="G77" s="125"/>
      <x:c r="H77" s="125"/>
      <x:c r="I77" s="123"/>
      <x:c r="J77" s="123"/>
      <x:c r="K77" s="125"/>
      <x:c r="L77" s="125"/>
      <x:c r="M77" s="125"/>
      <x:c r="N77" s="125"/>
      <x:c r="O77" s="125"/>
      <x:c r="P77" s="125"/>
      <x:c r="Q77" s="125"/>
      <x:c r="R77" s="125"/>
      <x:c r="S77" s="125"/>
      <x:c r="T77" s="126"/>
    </x:row>
    <x:row r="78">
      <x:c r="A78" s="122"/>
      <x:c r="B78" s="125"/>
      <x:c r="C78" s="125"/>
      <x:c r="D78" s="125"/>
      <x:c r="E78" s="125"/>
      <x:c r="F78" s="123"/>
      <x:c r="G78" s="125"/>
      <x:c r="H78" s="125"/>
      <x:c r="I78" s="123"/>
      <x:c r="J78" s="123"/>
      <x:c r="K78" s="125"/>
      <x:c r="L78" s="125"/>
      <x:c r="M78" s="125"/>
      <x:c r="N78" s="125"/>
      <x:c r="O78" s="125"/>
      <x:c r="P78" s="125"/>
      <x:c r="Q78" s="125"/>
      <x:c r="R78" s="125"/>
      <x:c r="S78" s="125"/>
      <x:c r="T78" s="126"/>
    </x:row>
    <x:row r="79">
      <x:c r="A79" s="122"/>
      <x:c r="B79" s="125"/>
      <x:c r="C79" s="125"/>
      <x:c r="D79" s="125"/>
      <x:c r="E79" s="125"/>
      <x:c r="F79" s="123"/>
      <x:c r="G79" s="125"/>
      <x:c r="H79" s="125"/>
      <x:c r="I79" s="123"/>
      <x:c r="J79" s="123"/>
      <x:c r="K79" s="125"/>
      <x:c r="L79" s="125"/>
      <x:c r="M79" s="125"/>
      <x:c r="N79" s="125"/>
      <x:c r="O79" s="125"/>
      <x:c r="P79" s="125"/>
      <x:c r="Q79" s="125"/>
      <x:c r="R79" s="125"/>
      <x:c r="S79" s="125"/>
      <x:c r="T79" s="126"/>
    </x:row>
    <x:row r="80">
      <x:c r="A80" s="122"/>
      <x:c r="B80" s="125"/>
      <x:c r="C80" s="125"/>
      <x:c r="D80" s="125"/>
      <x:c r="E80" s="125"/>
      <x:c r="F80" s="123"/>
      <x:c r="G80" s="125"/>
      <x:c r="H80" s="125"/>
      <x:c r="I80" s="123"/>
      <x:c r="J80" s="123"/>
      <x:c r="K80" s="125"/>
      <x:c r="L80" s="125"/>
      <x:c r="M80" s="125"/>
      <x:c r="N80" s="125"/>
      <x:c r="O80" s="125"/>
      <x:c r="P80" s="125"/>
      <x:c r="Q80" s="125"/>
      <x:c r="R80" s="125"/>
      <x:c r="S80" s="125"/>
      <x:c r="T80" s="126"/>
    </x:row>
    <x:row r="81">
      <x:c r="A81" s="122"/>
      <x:c r="B81" s="125"/>
      <x:c r="C81" s="125"/>
      <x:c r="D81" s="125"/>
      <x:c r="E81" s="125"/>
      <x:c r="F81" s="123"/>
      <x:c r="G81" s="125"/>
      <x:c r="H81" s="125"/>
      <x:c r="I81" s="123"/>
      <x:c r="J81" s="123"/>
      <x:c r="K81" s="125"/>
      <x:c r="L81" s="125"/>
      <x:c r="M81" s="125"/>
      <x:c r="N81" s="125"/>
      <x:c r="O81" s="125"/>
      <x:c r="P81" s="125"/>
      <x:c r="Q81" s="125"/>
      <x:c r="R81" s="125"/>
      <x:c r="S81" s="125"/>
      <x:c r="T81" s="126"/>
    </x:row>
    <x:row r="82">
      <x:c r="A82" s="122"/>
      <x:c r="B82" s="125"/>
      <x:c r="C82" s="125"/>
      <x:c r="D82" s="125"/>
      <x:c r="E82" s="125"/>
      <x:c r="F82" s="123"/>
      <x:c r="G82" s="125"/>
      <x:c r="H82" s="125"/>
      <x:c r="I82" s="123"/>
      <x:c r="J82" s="123"/>
      <x:c r="K82" s="125"/>
      <x:c r="L82" s="125"/>
      <x:c r="M82" s="125"/>
      <x:c r="N82" s="125"/>
      <x:c r="O82" s="125"/>
      <x:c r="P82" s="125"/>
      <x:c r="Q82" s="125"/>
      <x:c r="R82" s="125"/>
      <x:c r="S82" s="125"/>
      <x:c r="T82" s="126"/>
    </x:row>
    <x:row r="83">
      <x:c r="A83" s="122"/>
      <x:c r="B83" s="125"/>
      <x:c r="C83" s="125"/>
      <x:c r="D83" s="125"/>
      <x:c r="E83" s="125"/>
      <x:c r="F83" s="123"/>
      <x:c r="G83" s="125"/>
      <x:c r="H83" s="125"/>
      <x:c r="I83" s="123"/>
      <x:c r="J83" s="123"/>
      <x:c r="K83" s="125"/>
      <x:c r="L83" s="125"/>
      <x:c r="M83" s="125"/>
      <x:c r="N83" s="125"/>
      <x:c r="O83" s="125"/>
      <x:c r="P83" s="125"/>
      <x:c r="Q83" s="125"/>
      <x:c r="R83" s="125"/>
      <x:c r="S83" s="125"/>
      <x:c r="T83" s="126"/>
    </x:row>
    <x:row r="84">
      <x:c r="A84" s="122"/>
      <x:c r="B84" s="125"/>
      <x:c r="C84" s="125"/>
      <x:c r="D84" s="125"/>
      <x:c r="E84" s="125"/>
      <x:c r="F84" s="123"/>
      <x:c r="G84" s="125"/>
      <x:c r="H84" s="125"/>
      <x:c r="I84" s="123"/>
      <x:c r="J84" s="123"/>
      <x:c r="K84" s="125"/>
      <x:c r="L84" s="125"/>
      <x:c r="M84" s="125"/>
      <x:c r="N84" s="125"/>
      <x:c r="O84" s="125"/>
      <x:c r="P84" s="125"/>
      <x:c r="Q84" s="125"/>
      <x:c r="R84" s="125"/>
      <x:c r="S84" s="125"/>
      <x:c r="T84" s="126"/>
    </x:row>
    <x:row r="85">
      <x:c r="A85" s="122"/>
      <x:c r="B85" s="125"/>
      <x:c r="C85" s="125"/>
      <x:c r="D85" s="125"/>
      <x:c r="E85" s="125"/>
      <x:c r="F85" s="123"/>
      <x:c r="G85" s="125"/>
      <x:c r="H85" s="125"/>
      <x:c r="I85" s="123"/>
      <x:c r="J85" s="123"/>
      <x:c r="K85" s="125"/>
      <x:c r="L85" s="125"/>
      <x:c r="M85" s="125"/>
      <x:c r="N85" s="125"/>
      <x:c r="O85" s="125"/>
      <x:c r="P85" s="125"/>
      <x:c r="Q85" s="125"/>
      <x:c r="R85" s="125"/>
      <x:c r="S85" s="125"/>
      <x:c r="T85" s="126"/>
    </x:row>
    <x:row r="86">
      <x:c r="A86" s="122"/>
      <x:c r="B86" s="125"/>
      <x:c r="C86" s="125"/>
      <x:c r="D86" s="125"/>
      <x:c r="E86" s="125"/>
      <x:c r="F86" s="123"/>
      <x:c r="G86" s="125"/>
      <x:c r="H86" s="125"/>
      <x:c r="I86" s="123"/>
      <x:c r="J86" s="123"/>
      <x:c r="K86" s="125"/>
      <x:c r="L86" s="125"/>
      <x:c r="M86" s="125"/>
      <x:c r="N86" s="125"/>
      <x:c r="O86" s="125"/>
      <x:c r="P86" s="125"/>
      <x:c r="Q86" s="125"/>
      <x:c r="R86" s="125"/>
      <x:c r="S86" s="125"/>
      <x:c r="T86" s="126"/>
    </x:row>
    <x:row r="87">
      <x:c r="A87" s="122"/>
      <x:c r="B87" s="125"/>
      <x:c r="C87" s="125"/>
      <x:c r="D87" s="125"/>
      <x:c r="E87" s="125"/>
      <x:c r="F87" s="123"/>
      <x:c r="G87" s="125"/>
      <x:c r="H87" s="125"/>
      <x:c r="I87" s="123"/>
      <x:c r="J87" s="123"/>
      <x:c r="K87" s="125"/>
      <x:c r="L87" s="125"/>
      <x:c r="M87" s="125"/>
      <x:c r="N87" s="125"/>
      <x:c r="O87" s="125"/>
      <x:c r="P87" s="125"/>
      <x:c r="Q87" s="125"/>
      <x:c r="R87" s="125"/>
      <x:c r="S87" s="125"/>
      <x:c r="T87" s="126"/>
    </x:row>
    <x:row r="88">
      <x:c r="A88" s="122"/>
      <x:c r="B88" s="125"/>
      <x:c r="C88" s="125"/>
      <x:c r="D88" s="125"/>
      <x:c r="E88" s="125"/>
      <x:c r="F88" s="123"/>
      <x:c r="G88" s="125"/>
      <x:c r="H88" s="125"/>
      <x:c r="I88" s="123"/>
      <x:c r="J88" s="123"/>
      <x:c r="K88" s="125"/>
      <x:c r="L88" s="125"/>
      <x:c r="M88" s="125"/>
      <x:c r="N88" s="125"/>
      <x:c r="O88" s="125"/>
      <x:c r="P88" s="125"/>
      <x:c r="Q88" s="125"/>
      <x:c r="R88" s="125"/>
      <x:c r="S88" s="125"/>
      <x:c r="T88" s="126"/>
    </x:row>
    <x:row r="89">
      <x:c r="A89" s="122"/>
      <x:c r="B89" s="125"/>
      <x:c r="C89" s="125"/>
      <x:c r="D89" s="125"/>
      <x:c r="E89" s="125"/>
      <x:c r="F89" s="123"/>
      <x:c r="G89" s="125"/>
      <x:c r="H89" s="125"/>
      <x:c r="I89" s="123"/>
      <x:c r="J89" s="123"/>
      <x:c r="K89" s="125"/>
      <x:c r="L89" s="125"/>
      <x:c r="M89" s="125"/>
      <x:c r="N89" s="125"/>
      <x:c r="O89" s="125"/>
      <x:c r="P89" s="125"/>
      <x:c r="Q89" s="125"/>
      <x:c r="R89" s="125"/>
      <x:c r="S89" s="125"/>
      <x:c r="T89" s="126"/>
    </x:row>
    <x:row r="90">
      <x:c r="A90" s="122"/>
      <x:c r="B90" s="125"/>
      <x:c r="C90" s="125"/>
      <x:c r="D90" s="125"/>
      <x:c r="E90" s="125"/>
      <x:c r="F90" s="123"/>
      <x:c r="G90" s="125"/>
      <x:c r="H90" s="125"/>
      <x:c r="I90" s="123"/>
      <x:c r="J90" s="123"/>
      <x:c r="K90" s="125"/>
      <x:c r="L90" s="125"/>
      <x:c r="M90" s="125"/>
      <x:c r="N90" s="125"/>
      <x:c r="O90" s="125"/>
      <x:c r="P90" s="125"/>
      <x:c r="Q90" s="125"/>
      <x:c r="R90" s="125"/>
      <x:c r="S90" s="125"/>
      <x:c r="T90" s="126"/>
    </x:row>
    <x:row r="91">
      <x:c r="A91" s="122"/>
      <x:c r="B91" s="125"/>
      <x:c r="C91" s="125"/>
      <x:c r="D91" s="125"/>
      <x:c r="E91" s="125"/>
      <x:c r="F91" s="123"/>
      <x:c r="G91" s="125"/>
      <x:c r="H91" s="125"/>
      <x:c r="I91" s="123"/>
      <x:c r="J91" s="123"/>
      <x:c r="K91" s="125"/>
      <x:c r="L91" s="125"/>
      <x:c r="M91" s="125"/>
      <x:c r="N91" s="125"/>
      <x:c r="O91" s="125"/>
      <x:c r="P91" s="125"/>
      <x:c r="Q91" s="125"/>
      <x:c r="R91" s="125"/>
      <x:c r="S91" s="125"/>
      <x:c r="T91" s="126"/>
    </x:row>
    <x:row r="92">
      <x:c r="A92" s="122"/>
      <x:c r="B92" s="125"/>
      <x:c r="C92" s="125"/>
      <x:c r="D92" s="125"/>
      <x:c r="E92" s="125"/>
      <x:c r="F92" s="123"/>
      <x:c r="G92" s="125"/>
      <x:c r="H92" s="125"/>
      <x:c r="I92" s="123"/>
      <x:c r="J92" s="123"/>
      <x:c r="K92" s="125"/>
      <x:c r="L92" s="125"/>
      <x:c r="M92" s="125"/>
      <x:c r="N92" s="125"/>
      <x:c r="O92" s="125"/>
      <x:c r="P92" s="125"/>
      <x:c r="Q92" s="125"/>
      <x:c r="R92" s="125"/>
      <x:c r="S92" s="125"/>
      <x:c r="T92" s="126"/>
    </x:row>
    <x:row r="93">
      <x:c r="A93" s="122"/>
      <x:c r="B93" s="125"/>
      <x:c r="C93" s="125"/>
      <x:c r="D93" s="125"/>
      <x:c r="E93" s="125"/>
      <x:c r="F93" s="123"/>
      <x:c r="G93" s="125"/>
      <x:c r="H93" s="125"/>
      <x:c r="I93" s="123"/>
      <x:c r="J93" s="123"/>
      <x:c r="K93" s="125"/>
      <x:c r="L93" s="125"/>
      <x:c r="M93" s="125"/>
      <x:c r="N93" s="125"/>
      <x:c r="O93" s="125"/>
      <x:c r="P93" s="125"/>
      <x:c r="Q93" s="125"/>
      <x:c r="R93" s="125"/>
      <x:c r="S93" s="125"/>
      <x:c r="T93" s="126"/>
    </x:row>
    <x:row r="94">
      <x:c r="A94" s="122"/>
      <x:c r="B94" s="125"/>
      <x:c r="C94" s="125"/>
      <x:c r="D94" s="125"/>
      <x:c r="E94" s="125"/>
      <x:c r="F94" s="123"/>
      <x:c r="G94" s="125"/>
      <x:c r="H94" s="125"/>
      <x:c r="I94" s="123"/>
      <x:c r="J94" s="123"/>
      <x:c r="K94" s="125"/>
      <x:c r="L94" s="125"/>
      <x:c r="M94" s="125"/>
      <x:c r="N94" s="125"/>
      <x:c r="O94" s="125"/>
      <x:c r="P94" s="125"/>
      <x:c r="Q94" s="125"/>
      <x:c r="R94" s="125"/>
      <x:c r="S94" s="125"/>
      <x:c r="T94" s="126"/>
    </x:row>
    <x:row r="95">
      <x:c r="A95" s="122"/>
      <x:c r="B95" s="125"/>
      <x:c r="C95" s="125"/>
      <x:c r="D95" s="125"/>
      <x:c r="E95" s="125"/>
      <x:c r="F95" s="123"/>
      <x:c r="G95" s="125"/>
      <x:c r="H95" s="125"/>
      <x:c r="I95" s="123"/>
      <x:c r="J95" s="123"/>
      <x:c r="K95" s="125"/>
      <x:c r="L95" s="125"/>
      <x:c r="M95" s="125"/>
      <x:c r="N95" s="125"/>
      <x:c r="O95" s="125"/>
      <x:c r="P95" s="125"/>
      <x:c r="Q95" s="125"/>
      <x:c r="R95" s="125"/>
      <x:c r="S95" s="125"/>
      <x:c r="T95" s="126"/>
    </x:row>
    <x:row r="96">
      <x:c r="A96" s="122"/>
      <x:c r="B96" s="125"/>
      <x:c r="C96" s="125"/>
      <x:c r="D96" s="125"/>
      <x:c r="E96" s="125"/>
      <x:c r="F96" s="123"/>
      <x:c r="G96" s="125"/>
      <x:c r="H96" s="125"/>
      <x:c r="I96" s="123"/>
      <x:c r="J96" s="123"/>
      <x:c r="K96" s="125"/>
      <x:c r="L96" s="125"/>
      <x:c r="M96" s="125"/>
      <x:c r="N96" s="125"/>
      <x:c r="O96" s="125"/>
      <x:c r="P96" s="125"/>
      <x:c r="Q96" s="125"/>
      <x:c r="R96" s="125"/>
      <x:c r="S96" s="125"/>
      <x:c r="T96" s="126"/>
    </x:row>
    <x:row r="97">
      <x:c r="A97" s="122"/>
      <x:c r="B97" s="125"/>
      <x:c r="C97" s="125"/>
      <x:c r="D97" s="125"/>
      <x:c r="E97" s="125"/>
      <x:c r="F97" s="123"/>
      <x:c r="G97" s="125"/>
      <x:c r="H97" s="125"/>
      <x:c r="I97" s="123"/>
      <x:c r="J97" s="123"/>
      <x:c r="K97" s="125"/>
      <x:c r="L97" s="125"/>
      <x:c r="M97" s="125"/>
      <x:c r="N97" s="125"/>
      <x:c r="O97" s="125"/>
      <x:c r="P97" s="125"/>
      <x:c r="Q97" s="125"/>
      <x:c r="R97" s="125"/>
      <x:c r="S97" s="125"/>
      <x:c r="T97" s="126"/>
    </x:row>
    <x:row r="98">
      <x:c r="A98" s="122"/>
      <x:c r="B98" s="125"/>
      <x:c r="C98" s="125"/>
      <x:c r="D98" s="125"/>
      <x:c r="E98" s="125"/>
      <x:c r="F98" s="123"/>
      <x:c r="G98" s="125"/>
      <x:c r="H98" s="125"/>
      <x:c r="I98" s="123"/>
      <x:c r="J98" s="123"/>
      <x:c r="K98" s="125"/>
      <x:c r="L98" s="125"/>
      <x:c r="M98" s="125"/>
      <x:c r="N98" s="125"/>
      <x:c r="O98" s="125"/>
      <x:c r="P98" s="125"/>
      <x:c r="Q98" s="125"/>
      <x:c r="R98" s="125"/>
      <x:c r="S98" s="125"/>
      <x:c r="T98" s="126"/>
    </x:row>
    <x:row r="99">
      <x:c r="A99" s="122"/>
      <x:c r="B99" s="125"/>
      <x:c r="C99" s="125"/>
      <x:c r="D99" s="125"/>
      <x:c r="E99" s="125"/>
      <x:c r="F99" s="123"/>
      <x:c r="G99" s="125"/>
      <x:c r="H99" s="125"/>
      <x:c r="I99" s="123"/>
      <x:c r="J99" s="123"/>
      <x:c r="K99" s="125"/>
      <x:c r="L99" s="125"/>
      <x:c r="M99" s="125"/>
      <x:c r="N99" s="125"/>
      <x:c r="O99" s="125"/>
      <x:c r="P99" s="125"/>
      <x:c r="Q99" s="125"/>
      <x:c r="R99" s="125"/>
      <x:c r="S99" s="125"/>
      <x:c r="T99" s="126"/>
    </x:row>
    <x:row r="100">
      <x:c r="A100" s="122"/>
      <x:c r="B100" s="125"/>
      <x:c r="C100" s="125"/>
      <x:c r="D100" s="125"/>
      <x:c r="E100" s="125"/>
      <x:c r="F100" s="123"/>
      <x:c r="G100" s="125"/>
      <x:c r="H100" s="125"/>
      <x:c r="I100" s="123"/>
      <x:c r="J100" s="123"/>
      <x:c r="K100" s="125"/>
      <x:c r="L100" s="125"/>
      <x:c r="M100" s="125"/>
      <x:c r="N100" s="125"/>
      <x:c r="O100" s="125"/>
      <x:c r="P100" s="125"/>
      <x:c r="Q100" s="125"/>
      <x:c r="R100" s="125"/>
      <x:c r="S100" s="125"/>
      <x:c r="T100" s="126"/>
    </x:row>
    <x:row r="101">
      <x:c r="A101" s="122"/>
      <x:c r="B101" s="125"/>
      <x:c r="C101" s="125"/>
      <x:c r="D101" s="125"/>
      <x:c r="E101" s="125"/>
      <x:c r="F101" s="123"/>
      <x:c r="G101" s="125"/>
      <x:c r="H101" s="125"/>
      <x:c r="I101" s="123"/>
      <x:c r="J101" s="123"/>
      <x:c r="K101" s="125"/>
      <x:c r="L101" s="125"/>
      <x:c r="M101" s="125"/>
      <x:c r="N101" s="125"/>
      <x:c r="O101" s="125"/>
      <x:c r="P101" s="125"/>
      <x:c r="Q101" s="125"/>
      <x:c r="R101" s="125"/>
      <x:c r="S101" s="125"/>
      <x:c r="T101" s="126"/>
    </x:row>
    <x:row r="102">
      <x:c r="A102" s="122"/>
      <x:c r="B102" s="125"/>
      <x:c r="C102" s="125"/>
      <x:c r="D102" s="125"/>
      <x:c r="E102" s="125"/>
      <x:c r="F102" s="123"/>
      <x:c r="G102" s="125"/>
      <x:c r="H102" s="125"/>
      <x:c r="I102" s="123"/>
      <x:c r="J102" s="123"/>
      <x:c r="K102" s="125"/>
      <x:c r="L102" s="125"/>
      <x:c r="M102" s="125"/>
      <x:c r="N102" s="125"/>
      <x:c r="O102" s="125"/>
      <x:c r="P102" s="125"/>
      <x:c r="Q102" s="125"/>
      <x:c r="R102" s="125"/>
      <x:c r="S102" s="125"/>
      <x:c r="T102" s="126"/>
    </x:row>
    <x:row r="103">
      <x:c r="A103" s="122"/>
      <x:c r="B103" s="125"/>
      <x:c r="C103" s="125"/>
      <x:c r="D103" s="125"/>
      <x:c r="E103" s="125"/>
      <x:c r="F103" s="123"/>
      <x:c r="G103" s="125"/>
      <x:c r="H103" s="125"/>
      <x:c r="I103" s="123"/>
      <x:c r="J103" s="123"/>
      <x:c r="K103" s="125"/>
      <x:c r="L103" s="125"/>
      <x:c r="M103" s="125"/>
      <x:c r="N103" s="125"/>
      <x:c r="O103" s="125"/>
      <x:c r="P103" s="125"/>
      <x:c r="Q103" s="125"/>
      <x:c r="R103" s="125"/>
      <x:c r="S103" s="125"/>
      <x:c r="T103" s="126"/>
    </x:row>
    <x:row r="104">
      <x:c r="A104" s="122"/>
      <x:c r="B104" s="125"/>
      <x:c r="C104" s="125"/>
      <x:c r="D104" s="125"/>
      <x:c r="E104" s="125"/>
      <x:c r="F104" s="123"/>
      <x:c r="G104" s="125"/>
      <x:c r="H104" s="125"/>
      <x:c r="I104" s="123"/>
      <x:c r="J104" s="123"/>
      <x:c r="K104" s="125"/>
      <x:c r="L104" s="125"/>
      <x:c r="M104" s="125"/>
      <x:c r="N104" s="125"/>
      <x:c r="O104" s="125"/>
      <x:c r="P104" s="125"/>
      <x:c r="Q104" s="125"/>
      <x:c r="R104" s="125"/>
      <x:c r="S104" s="125"/>
      <x:c r="T104" s="126"/>
    </x:row>
    <x:row r="105">
      <x:c r="A105" s="122"/>
      <x:c r="B105" s="125"/>
      <x:c r="C105" s="125"/>
      <x:c r="D105" s="125"/>
      <x:c r="E105" s="125"/>
      <x:c r="F105" s="123"/>
      <x:c r="G105" s="125"/>
      <x:c r="H105" s="125"/>
      <x:c r="I105" s="123"/>
      <x:c r="J105" s="123"/>
      <x:c r="K105" s="125"/>
      <x:c r="L105" s="125"/>
      <x:c r="M105" s="125"/>
      <x:c r="N105" s="125"/>
      <x:c r="O105" s="125"/>
      <x:c r="P105" s="125"/>
      <x:c r="Q105" s="125"/>
      <x:c r="R105" s="125"/>
      <x:c r="S105" s="125"/>
      <x:c r="T105" s="126"/>
    </x:row>
    <x:row r="106">
      <x:c r="A106" s="122"/>
      <x:c r="B106" s="125"/>
      <x:c r="C106" s="125"/>
      <x:c r="D106" s="125"/>
      <x:c r="E106" s="125"/>
      <x:c r="F106" s="123"/>
      <x:c r="G106" s="125"/>
      <x:c r="H106" s="125"/>
      <x:c r="I106" s="123"/>
      <x:c r="J106" s="123"/>
      <x:c r="K106" s="125"/>
      <x:c r="L106" s="125"/>
      <x:c r="M106" s="125"/>
      <x:c r="N106" s="125"/>
      <x:c r="O106" s="125"/>
      <x:c r="P106" s="125"/>
      <x:c r="Q106" s="125"/>
      <x:c r="R106" s="125"/>
      <x:c r="S106" s="125"/>
      <x:c r="T106" s="126"/>
    </x:row>
    <x:row r="107">
      <x:c r="A107" s="122"/>
      <x:c r="B107" s="125"/>
      <x:c r="C107" s="125"/>
      <x:c r="D107" s="125"/>
      <x:c r="E107" s="125"/>
      <x:c r="F107" s="123"/>
      <x:c r="G107" s="125"/>
      <x:c r="H107" s="125"/>
      <x:c r="I107" s="123"/>
      <x:c r="J107" s="123"/>
      <x:c r="K107" s="125"/>
      <x:c r="L107" s="125"/>
      <x:c r="M107" s="125"/>
      <x:c r="N107" s="125"/>
      <x:c r="O107" s="125"/>
      <x:c r="P107" s="125"/>
      <x:c r="Q107" s="125"/>
      <x:c r="R107" s="125"/>
      <x:c r="S107" s="125"/>
      <x:c r="T107" s="126"/>
    </x:row>
    <x:row r="108">
      <x:c r="A108" s="122"/>
      <x:c r="B108" s="125"/>
      <x:c r="C108" s="125"/>
      <x:c r="D108" s="125"/>
      <x:c r="E108" s="125"/>
      <x:c r="F108" s="123"/>
      <x:c r="G108" s="125"/>
      <x:c r="H108" s="125"/>
      <x:c r="I108" s="123"/>
      <x:c r="J108" s="123"/>
      <x:c r="K108" s="125"/>
      <x:c r="L108" s="125"/>
      <x:c r="M108" s="125"/>
      <x:c r="N108" s="125"/>
      <x:c r="O108" s="125"/>
      <x:c r="P108" s="125"/>
      <x:c r="Q108" s="125"/>
      <x:c r="R108" s="125"/>
      <x:c r="S108" s="125"/>
      <x:c r="T108" s="126"/>
    </x:row>
    <x:row r="109">
      <x:c r="A109" s="122"/>
      <x:c r="B109" s="125"/>
      <x:c r="C109" s="125"/>
      <x:c r="D109" s="125"/>
      <x:c r="E109" s="125"/>
      <x:c r="F109" s="123"/>
      <x:c r="G109" s="125"/>
      <x:c r="H109" s="125"/>
      <x:c r="I109" s="123"/>
      <x:c r="J109" s="123"/>
      <x:c r="K109" s="125"/>
      <x:c r="L109" s="125"/>
      <x:c r="M109" s="125"/>
      <x:c r="N109" s="125"/>
      <x:c r="O109" s="125"/>
      <x:c r="P109" s="125"/>
      <x:c r="Q109" s="125"/>
      <x:c r="R109" s="125"/>
      <x:c r="S109" s="125"/>
      <x:c r="T109" s="126"/>
    </x:row>
    <x:row r="110">
      <x:c r="A110" s="122"/>
      <x:c r="B110" s="125"/>
      <x:c r="C110" s="125"/>
      <x:c r="D110" s="125"/>
      <x:c r="E110" s="125"/>
      <x:c r="F110" s="123"/>
      <x:c r="G110" s="125"/>
      <x:c r="H110" s="125"/>
      <x:c r="I110" s="123"/>
      <x:c r="J110" s="123"/>
      <x:c r="K110" s="125"/>
      <x:c r="L110" s="125"/>
      <x:c r="M110" s="125"/>
      <x:c r="N110" s="125"/>
      <x:c r="O110" s="125"/>
      <x:c r="P110" s="125"/>
      <x:c r="Q110" s="125"/>
      <x:c r="R110" s="125"/>
      <x:c r="S110" s="125"/>
      <x:c r="T110" s="126"/>
    </x:row>
    <x:row r="111">
      <x:c r="A111" s="122"/>
      <x:c r="B111" s="125"/>
      <x:c r="C111" s="125"/>
      <x:c r="D111" s="125"/>
      <x:c r="E111" s="125"/>
      <x:c r="F111" s="123"/>
      <x:c r="G111" s="125"/>
      <x:c r="H111" s="125"/>
      <x:c r="I111" s="123"/>
      <x:c r="J111" s="123"/>
      <x:c r="K111" s="125"/>
      <x:c r="L111" s="125"/>
      <x:c r="M111" s="125"/>
      <x:c r="N111" s="125"/>
      <x:c r="O111" s="125"/>
      <x:c r="P111" s="125"/>
      <x:c r="Q111" s="125"/>
      <x:c r="R111" s="125"/>
      <x:c r="S111" s="125"/>
      <x:c r="T111" s="126"/>
    </x:row>
    <x:row r="112">
      <x:c r="A112" s="122"/>
      <x:c r="B112" s="125"/>
      <x:c r="C112" s="125"/>
      <x:c r="D112" s="125"/>
      <x:c r="E112" s="125"/>
      <x:c r="F112" s="123"/>
      <x:c r="G112" s="125"/>
      <x:c r="H112" s="125"/>
      <x:c r="I112" s="123"/>
      <x:c r="J112" s="123"/>
      <x:c r="K112" s="125"/>
      <x:c r="L112" s="125"/>
      <x:c r="M112" s="125"/>
      <x:c r="N112" s="125"/>
      <x:c r="O112" s="125"/>
      <x:c r="P112" s="125"/>
      <x:c r="Q112" s="125"/>
      <x:c r="R112" s="125"/>
      <x:c r="S112" s="125"/>
      <x:c r="T112" s="126"/>
    </x:row>
    <x:row r="113">
      <x:c r="A113" s="122"/>
      <x:c r="B113" s="125"/>
      <x:c r="C113" s="125"/>
      <x:c r="D113" s="125"/>
      <x:c r="E113" s="125"/>
      <x:c r="F113" s="123"/>
      <x:c r="G113" s="125"/>
      <x:c r="H113" s="125"/>
      <x:c r="I113" s="123"/>
      <x:c r="J113" s="123"/>
      <x:c r="K113" s="125"/>
      <x:c r="L113" s="125"/>
      <x:c r="M113" s="125"/>
      <x:c r="N113" s="125"/>
      <x:c r="O113" s="125"/>
      <x:c r="P113" s="125"/>
      <x:c r="Q113" s="125"/>
      <x:c r="R113" s="125"/>
      <x:c r="S113" s="125"/>
      <x:c r="T113" s="126"/>
    </x:row>
    <x:row r="114">
      <x:c r="A114" s="122"/>
      <x:c r="B114" s="125"/>
      <x:c r="C114" s="125"/>
      <x:c r="D114" s="125"/>
      <x:c r="E114" s="125"/>
      <x:c r="F114" s="123"/>
      <x:c r="G114" s="125"/>
      <x:c r="H114" s="125"/>
      <x:c r="I114" s="123"/>
      <x:c r="J114" s="123"/>
      <x:c r="K114" s="125"/>
      <x:c r="L114" s="125"/>
      <x:c r="M114" s="125"/>
      <x:c r="N114" s="125"/>
      <x:c r="O114" s="125"/>
      <x:c r="P114" s="125"/>
      <x:c r="Q114" s="125"/>
      <x:c r="R114" s="125"/>
      <x:c r="S114" s="125"/>
      <x:c r="T114" s="126"/>
    </x:row>
    <x:row r="115">
      <x:c r="A115" s="122"/>
      <x:c r="B115" s="125"/>
      <x:c r="C115" s="125"/>
      <x:c r="D115" s="125"/>
      <x:c r="E115" s="125"/>
      <x:c r="F115" s="123"/>
      <x:c r="G115" s="125"/>
      <x:c r="H115" s="125"/>
      <x:c r="I115" s="123"/>
      <x:c r="J115" s="123"/>
      <x:c r="K115" s="125"/>
      <x:c r="L115" s="125"/>
      <x:c r="M115" s="125"/>
      <x:c r="N115" s="125"/>
      <x:c r="O115" s="125"/>
      <x:c r="P115" s="125"/>
      <x:c r="Q115" s="125"/>
      <x:c r="R115" s="125"/>
      <x:c r="S115" s="125"/>
      <x:c r="T115" s="126"/>
    </x:row>
    <x:row r="116">
      <x:c r="A116" s="122"/>
      <x:c r="B116" s="125"/>
      <x:c r="C116" s="125"/>
      <x:c r="D116" s="125"/>
      <x:c r="E116" s="125"/>
      <x:c r="F116" s="123"/>
      <x:c r="G116" s="125"/>
      <x:c r="H116" s="125"/>
      <x:c r="I116" s="123"/>
      <x:c r="J116" s="123"/>
      <x:c r="K116" s="125"/>
      <x:c r="L116" s="125"/>
      <x:c r="M116" s="125"/>
      <x:c r="N116" s="125"/>
      <x:c r="O116" s="125"/>
      <x:c r="P116" s="125"/>
      <x:c r="Q116" s="125"/>
      <x:c r="R116" s="125"/>
      <x:c r="S116" s="125"/>
      <x:c r="T116" s="126"/>
    </x:row>
    <x:row r="117">
      <x:c r="A117" s="122"/>
      <x:c r="B117" s="125"/>
      <x:c r="C117" s="125"/>
      <x:c r="D117" s="125"/>
      <x:c r="E117" s="125"/>
      <x:c r="F117" s="123"/>
      <x:c r="G117" s="125"/>
      <x:c r="H117" s="125"/>
      <x:c r="I117" s="123"/>
      <x:c r="J117" s="123"/>
      <x:c r="K117" s="125"/>
      <x:c r="L117" s="125"/>
      <x:c r="M117" s="125"/>
      <x:c r="N117" s="125"/>
      <x:c r="O117" s="125"/>
      <x:c r="P117" s="125"/>
      <x:c r="Q117" s="125"/>
      <x:c r="R117" s="125"/>
      <x:c r="S117" s="125"/>
      <x:c r="T117" s="126"/>
    </x:row>
    <x:row r="118">
      <x:c r="A118" s="122"/>
      <x:c r="B118" s="125"/>
      <x:c r="C118" s="125"/>
      <x:c r="D118" s="125"/>
      <x:c r="E118" s="125"/>
      <x:c r="F118" s="123"/>
      <x:c r="G118" s="125"/>
      <x:c r="H118" s="125"/>
      <x:c r="I118" s="123"/>
      <x:c r="J118" s="123"/>
      <x:c r="K118" s="125"/>
      <x:c r="L118" s="125"/>
      <x:c r="M118" s="125"/>
      <x:c r="N118" s="125"/>
      <x:c r="O118" s="125"/>
      <x:c r="P118" s="125"/>
      <x:c r="Q118" s="125"/>
      <x:c r="R118" s="125"/>
      <x:c r="S118" s="125"/>
      <x:c r="T118" s="126"/>
    </x:row>
    <x:row r="119">
      <x:c r="A119" s="122"/>
      <x:c r="B119" s="125"/>
      <x:c r="C119" s="125"/>
      <x:c r="D119" s="125"/>
      <x:c r="E119" s="125"/>
      <x:c r="F119" s="123"/>
      <x:c r="G119" s="125"/>
      <x:c r="H119" s="125"/>
      <x:c r="I119" s="123"/>
      <x:c r="J119" s="123"/>
      <x:c r="K119" s="125"/>
      <x:c r="L119" s="125"/>
      <x:c r="M119" s="125"/>
      <x:c r="N119" s="125"/>
      <x:c r="O119" s="125"/>
      <x:c r="P119" s="125"/>
      <x:c r="Q119" s="125"/>
      <x:c r="R119" s="125"/>
      <x:c r="S119" s="125"/>
      <x:c r="T119" s="126"/>
    </x:row>
    <x:row r="120">
      <x:c r="A120" s="122"/>
      <x:c r="B120" s="125"/>
      <x:c r="C120" s="125"/>
      <x:c r="D120" s="125"/>
      <x:c r="E120" s="125"/>
      <x:c r="F120" s="123"/>
      <x:c r="G120" s="125"/>
      <x:c r="H120" s="125"/>
      <x:c r="I120" s="123"/>
      <x:c r="J120" s="123"/>
      <x:c r="K120" s="125"/>
      <x:c r="L120" s="125"/>
      <x:c r="M120" s="125"/>
      <x:c r="N120" s="125"/>
      <x:c r="O120" s="125"/>
      <x:c r="P120" s="125"/>
      <x:c r="Q120" s="125"/>
      <x:c r="R120" s="125"/>
      <x:c r="S120" s="125"/>
      <x:c r="T120" s="126"/>
    </x:row>
    <x:row r="121">
      <x:c r="A121" s="122"/>
      <x:c r="B121" s="125"/>
      <x:c r="C121" s="125"/>
      <x:c r="D121" s="125"/>
      <x:c r="E121" s="125"/>
      <x:c r="F121" s="123"/>
      <x:c r="G121" s="125"/>
      <x:c r="H121" s="125"/>
      <x:c r="I121" s="123"/>
      <x:c r="J121" s="123"/>
      <x:c r="K121" s="125"/>
      <x:c r="L121" s="125"/>
      <x:c r="M121" s="125"/>
      <x:c r="N121" s="125"/>
      <x:c r="O121" s="125"/>
      <x:c r="P121" s="125"/>
      <x:c r="Q121" s="125"/>
      <x:c r="R121" s="125"/>
      <x:c r="S121" s="125"/>
      <x:c r="T121" s="126"/>
    </x:row>
    <x:row r="122">
      <x:c r="A122" s="122"/>
      <x:c r="B122" s="125"/>
      <x:c r="C122" s="125"/>
      <x:c r="D122" s="125"/>
      <x:c r="E122" s="125"/>
      <x:c r="F122" s="123"/>
      <x:c r="G122" s="125"/>
      <x:c r="H122" s="125"/>
      <x:c r="I122" s="123"/>
      <x:c r="J122" s="123"/>
      <x:c r="K122" s="125"/>
      <x:c r="L122" s="125"/>
      <x:c r="M122" s="125"/>
      <x:c r="N122" s="125"/>
      <x:c r="O122" s="125"/>
      <x:c r="P122" s="125"/>
      <x:c r="Q122" s="125"/>
      <x:c r="R122" s="125"/>
      <x:c r="S122" s="125"/>
      <x:c r="T122" s="126"/>
    </x:row>
    <x:row r="123">
      <x:c r="A123" s="122"/>
      <x:c r="B123" s="125"/>
      <x:c r="C123" s="125"/>
      <x:c r="D123" s="125"/>
      <x:c r="E123" s="125"/>
      <x:c r="F123" s="123"/>
      <x:c r="G123" s="125"/>
      <x:c r="H123" s="125"/>
      <x:c r="I123" s="123"/>
      <x:c r="J123" s="123"/>
      <x:c r="K123" s="125"/>
      <x:c r="L123" s="125"/>
      <x:c r="M123" s="125"/>
      <x:c r="N123" s="125"/>
      <x:c r="O123" s="125"/>
      <x:c r="P123" s="125"/>
      <x:c r="Q123" s="125"/>
      <x:c r="R123" s="125"/>
      <x:c r="S123" s="125"/>
      <x:c r="T123" s="126"/>
    </x:row>
    <x:row r="124">
      <x:c r="A124" s="122"/>
      <x:c r="B124" s="125"/>
      <x:c r="C124" s="125"/>
      <x:c r="D124" s="125"/>
      <x:c r="E124" s="125"/>
      <x:c r="F124" s="123"/>
      <x:c r="G124" s="125"/>
      <x:c r="H124" s="125"/>
      <x:c r="I124" s="123"/>
      <x:c r="J124" s="123"/>
      <x:c r="K124" s="125"/>
      <x:c r="L124" s="125"/>
      <x:c r="M124" s="125"/>
      <x:c r="N124" s="125"/>
      <x:c r="O124" s="125"/>
      <x:c r="P124" s="125"/>
      <x:c r="Q124" s="125"/>
      <x:c r="R124" s="125"/>
      <x:c r="S124" s="125"/>
      <x:c r="T124" s="126"/>
    </x:row>
    <x:row r="125">
      <x:c r="A125" s="122"/>
      <x:c r="B125" s="125"/>
      <x:c r="C125" s="125"/>
      <x:c r="D125" s="125"/>
      <x:c r="E125" s="125"/>
      <x:c r="F125" s="123"/>
      <x:c r="G125" s="125"/>
      <x:c r="H125" s="125"/>
      <x:c r="I125" s="123"/>
      <x:c r="J125" s="123"/>
      <x:c r="K125" s="125"/>
      <x:c r="L125" s="125"/>
      <x:c r="M125" s="125"/>
      <x:c r="N125" s="125"/>
      <x:c r="O125" s="125"/>
      <x:c r="P125" s="125"/>
      <x:c r="Q125" s="125"/>
      <x:c r="R125" s="125"/>
      <x:c r="S125" s="125"/>
      <x:c r="T125" s="126"/>
    </x:row>
    <x:row r="126">
      <x:c r="A126" s="122"/>
      <x:c r="B126" s="125"/>
      <x:c r="C126" s="125"/>
      <x:c r="D126" s="125"/>
      <x:c r="E126" s="125"/>
      <x:c r="F126" s="123"/>
      <x:c r="G126" s="125"/>
      <x:c r="H126" s="125"/>
      <x:c r="I126" s="123"/>
      <x:c r="J126" s="123"/>
      <x:c r="K126" s="125"/>
      <x:c r="L126" s="125"/>
      <x:c r="M126" s="125"/>
      <x:c r="N126" s="125"/>
      <x:c r="O126" s="125"/>
      <x:c r="P126" s="125"/>
      <x:c r="Q126" s="125"/>
      <x:c r="R126" s="125"/>
      <x:c r="S126" s="125"/>
      <x:c r="T126" s="126"/>
    </x:row>
    <x:row r="127">
      <x:c r="A127" s="122"/>
      <x:c r="B127" s="125"/>
      <x:c r="C127" s="125"/>
      <x:c r="D127" s="125"/>
      <x:c r="E127" s="125"/>
      <x:c r="F127" s="123"/>
      <x:c r="G127" s="125"/>
      <x:c r="H127" s="125"/>
      <x:c r="I127" s="123"/>
      <x:c r="J127" s="123"/>
      <x:c r="K127" s="125"/>
      <x:c r="L127" s="125"/>
      <x:c r="M127" s="125"/>
      <x:c r="N127" s="125"/>
      <x:c r="O127" s="125"/>
      <x:c r="P127" s="125"/>
      <x:c r="Q127" s="125"/>
      <x:c r="R127" s="125"/>
      <x:c r="S127" s="125"/>
      <x:c r="T127" s="126"/>
    </x:row>
    <x:row r="128">
      <x:c r="A128" s="122"/>
      <x:c r="B128" s="125"/>
      <x:c r="C128" s="125"/>
      <x:c r="D128" s="125"/>
      <x:c r="E128" s="125"/>
      <x:c r="F128" s="123"/>
      <x:c r="G128" s="125"/>
      <x:c r="H128" s="125"/>
      <x:c r="I128" s="123"/>
      <x:c r="J128" s="123"/>
      <x:c r="K128" s="125"/>
      <x:c r="L128" s="125"/>
      <x:c r="M128" s="125"/>
      <x:c r="N128" s="125"/>
      <x:c r="O128" s="125"/>
      <x:c r="P128" s="125"/>
      <x:c r="Q128" s="125"/>
      <x:c r="R128" s="125"/>
      <x:c r="S128" s="125"/>
      <x:c r="T128" s="126"/>
    </x:row>
    <x:row r="129">
      <x:c r="A129" s="122"/>
      <x:c r="B129" s="125"/>
      <x:c r="C129" s="125"/>
      <x:c r="D129" s="125"/>
      <x:c r="E129" s="125"/>
      <x:c r="F129" s="123"/>
      <x:c r="G129" s="125"/>
      <x:c r="H129" s="125"/>
      <x:c r="I129" s="123"/>
      <x:c r="J129" s="123"/>
      <x:c r="K129" s="125"/>
      <x:c r="L129" s="125"/>
      <x:c r="M129" s="125"/>
      <x:c r="N129" s="125"/>
      <x:c r="O129" s="125"/>
      <x:c r="P129" s="125"/>
      <x:c r="Q129" s="125"/>
      <x:c r="R129" s="125"/>
      <x:c r="S129" s="125"/>
      <x:c r="T129" s="126"/>
    </x:row>
    <x:row r="130">
      <x:c r="A130" s="122"/>
      <x:c r="B130" s="125"/>
      <x:c r="C130" s="125"/>
      <x:c r="D130" s="125"/>
      <x:c r="E130" s="125"/>
      <x:c r="F130" s="123"/>
      <x:c r="G130" s="125"/>
      <x:c r="H130" s="125"/>
      <x:c r="I130" s="123"/>
      <x:c r="J130" s="123"/>
      <x:c r="K130" s="125"/>
      <x:c r="L130" s="125"/>
      <x:c r="M130" s="125"/>
      <x:c r="N130" s="125"/>
      <x:c r="O130" s="125"/>
      <x:c r="P130" s="125"/>
      <x:c r="Q130" s="125"/>
      <x:c r="R130" s="125"/>
      <x:c r="S130" s="125"/>
      <x:c r="T130" s="126"/>
    </x:row>
    <x:row r="131">
      <x:c r="A131" s="122"/>
      <x:c r="B131" s="125"/>
      <x:c r="C131" s="125"/>
      <x:c r="D131" s="125"/>
      <x:c r="E131" s="125"/>
      <x:c r="F131" s="123"/>
      <x:c r="G131" s="125"/>
      <x:c r="H131" s="125"/>
      <x:c r="I131" s="123"/>
      <x:c r="J131" s="123"/>
      <x:c r="K131" s="125"/>
      <x:c r="L131" s="125"/>
      <x:c r="M131" s="125"/>
      <x:c r="N131" s="125"/>
      <x:c r="O131" s="125"/>
      <x:c r="P131" s="125"/>
      <x:c r="Q131" s="125"/>
      <x:c r="R131" s="125"/>
      <x:c r="S131" s="125"/>
      <x:c r="T131" s="126"/>
    </x:row>
    <x:row r="132">
      <x:c r="A132" s="122"/>
      <x:c r="B132" s="125"/>
      <x:c r="C132" s="125"/>
      <x:c r="D132" s="125"/>
      <x:c r="E132" s="125"/>
      <x:c r="F132" s="123"/>
      <x:c r="G132" s="125"/>
      <x:c r="H132" s="125"/>
      <x:c r="I132" s="123"/>
      <x:c r="J132" s="123"/>
      <x:c r="K132" s="125"/>
      <x:c r="L132" s="125"/>
      <x:c r="M132" s="125"/>
      <x:c r="N132" s="125"/>
      <x:c r="O132" s="125"/>
      <x:c r="P132" s="125"/>
      <x:c r="Q132" s="125"/>
      <x:c r="R132" s="125"/>
      <x:c r="S132" s="125"/>
      <x:c r="T132" s="126"/>
    </x:row>
    <x:row r="133">
      <x:c r="A133" s="122"/>
      <x:c r="B133" s="125"/>
      <x:c r="C133" s="125"/>
      <x:c r="D133" s="125"/>
      <x:c r="E133" s="125"/>
      <x:c r="F133" s="123"/>
      <x:c r="G133" s="125"/>
      <x:c r="H133" s="125"/>
      <x:c r="I133" s="123"/>
      <x:c r="J133" s="123"/>
      <x:c r="K133" s="125"/>
      <x:c r="L133" s="125"/>
      <x:c r="M133" s="125"/>
      <x:c r="N133" s="125"/>
      <x:c r="O133" s="125"/>
      <x:c r="P133" s="125"/>
      <x:c r="Q133" s="125"/>
      <x:c r="R133" s="125"/>
      <x:c r="S133" s="125"/>
      <x:c r="T133" s="126"/>
    </x:row>
    <x:row r="134">
      <x:c r="A134" s="122"/>
      <x:c r="B134" s="125"/>
      <x:c r="C134" s="125"/>
      <x:c r="D134" s="125"/>
      <x:c r="E134" s="125"/>
      <x:c r="F134" s="123"/>
      <x:c r="G134" s="125"/>
      <x:c r="H134" s="125"/>
      <x:c r="I134" s="123"/>
      <x:c r="J134" s="123"/>
      <x:c r="K134" s="125"/>
      <x:c r="L134" s="125"/>
      <x:c r="M134" s="125"/>
      <x:c r="N134" s="125"/>
      <x:c r="O134" s="125"/>
      <x:c r="P134" s="125"/>
      <x:c r="Q134" s="125"/>
      <x:c r="R134" s="125"/>
      <x:c r="S134" s="125"/>
      <x:c r="T134" s="126"/>
    </x:row>
    <x:row r="135">
      <x:c r="A135" s="122"/>
      <x:c r="B135" s="125"/>
      <x:c r="C135" s="125"/>
      <x:c r="D135" s="125"/>
      <x:c r="E135" s="125"/>
      <x:c r="F135" s="123"/>
      <x:c r="G135" s="125"/>
      <x:c r="H135" s="125"/>
      <x:c r="I135" s="123"/>
      <x:c r="J135" s="123"/>
      <x:c r="K135" s="125"/>
      <x:c r="L135" s="125"/>
      <x:c r="M135" s="125"/>
      <x:c r="N135" s="125"/>
      <x:c r="O135" s="125"/>
      <x:c r="P135" s="125"/>
      <x:c r="Q135" s="125"/>
      <x:c r="R135" s="125"/>
      <x:c r="S135" s="125"/>
      <x:c r="T135" s="126"/>
    </x:row>
    <x:row r="136">
      <x:c r="A136" s="122"/>
      <x:c r="B136" s="125"/>
      <x:c r="C136" s="125"/>
      <x:c r="D136" s="125"/>
      <x:c r="E136" s="125"/>
      <x:c r="F136" s="123"/>
      <x:c r="G136" s="125"/>
      <x:c r="H136" s="125"/>
      <x:c r="I136" s="123"/>
      <x:c r="J136" s="123"/>
      <x:c r="K136" s="125"/>
      <x:c r="L136" s="125"/>
      <x:c r="M136" s="125"/>
      <x:c r="N136" s="125"/>
      <x:c r="O136" s="125"/>
      <x:c r="P136" s="125"/>
      <x:c r="Q136" s="125"/>
      <x:c r="R136" s="125"/>
      <x:c r="S136" s="125"/>
      <x:c r="T136" s="126"/>
    </x:row>
    <x:row r="137">
      <x:c r="A137" s="122"/>
      <x:c r="B137" s="125"/>
      <x:c r="C137" s="125"/>
      <x:c r="D137" s="125"/>
      <x:c r="E137" s="125"/>
      <x:c r="F137" s="123"/>
      <x:c r="G137" s="125"/>
      <x:c r="H137" s="125"/>
      <x:c r="I137" s="123"/>
      <x:c r="J137" s="123"/>
      <x:c r="K137" s="125"/>
      <x:c r="L137" s="125"/>
      <x:c r="M137" s="125"/>
      <x:c r="N137" s="125"/>
      <x:c r="O137" s="125"/>
      <x:c r="P137" s="125"/>
      <x:c r="Q137" s="125"/>
      <x:c r="R137" s="125"/>
      <x:c r="S137" s="125"/>
      <x:c r="T137" s="126"/>
    </x:row>
    <x:row r="138">
      <x:c r="A138" s="122"/>
      <x:c r="B138" s="125"/>
      <x:c r="C138" s="125"/>
      <x:c r="D138" s="125"/>
      <x:c r="E138" s="125"/>
      <x:c r="F138" s="123"/>
      <x:c r="G138" s="125"/>
      <x:c r="H138" s="125"/>
      <x:c r="I138" s="123"/>
      <x:c r="J138" s="123"/>
      <x:c r="K138" s="125"/>
      <x:c r="L138" s="125"/>
      <x:c r="M138" s="125"/>
      <x:c r="N138" s="125"/>
      <x:c r="O138" s="125"/>
      <x:c r="P138" s="125"/>
      <x:c r="Q138" s="125"/>
      <x:c r="R138" s="125"/>
      <x:c r="S138" s="125"/>
      <x:c r="T138" s="126"/>
    </x:row>
    <x:row r="139">
      <x:c r="A139" s="122"/>
      <x:c r="B139" s="125"/>
      <x:c r="C139" s="125"/>
      <x:c r="D139" s="125"/>
      <x:c r="E139" s="125"/>
      <x:c r="F139" s="123"/>
      <x:c r="G139" s="125"/>
      <x:c r="H139" s="125"/>
      <x:c r="I139" s="123"/>
      <x:c r="J139" s="123"/>
      <x:c r="K139" s="125"/>
      <x:c r="L139" s="125"/>
      <x:c r="M139" s="125"/>
      <x:c r="N139" s="125"/>
      <x:c r="O139" s="125"/>
      <x:c r="P139" s="125"/>
      <x:c r="Q139" s="125"/>
      <x:c r="R139" s="125"/>
      <x:c r="S139" s="125"/>
      <x:c r="T139" s="126"/>
    </x:row>
    <x:row r="140">
      <x:c r="A140" s="122"/>
      <x:c r="B140" s="125"/>
      <x:c r="C140" s="125"/>
      <x:c r="D140" s="125"/>
      <x:c r="E140" s="125"/>
      <x:c r="F140" s="123"/>
      <x:c r="G140" s="125"/>
      <x:c r="H140" s="125"/>
      <x:c r="I140" s="123"/>
      <x:c r="J140" s="123"/>
      <x:c r="K140" s="125"/>
      <x:c r="L140" s="125"/>
      <x:c r="M140" s="125"/>
      <x:c r="N140" s="125"/>
      <x:c r="O140" s="125"/>
      <x:c r="P140" s="125"/>
      <x:c r="Q140" s="125"/>
      <x:c r="R140" s="125"/>
      <x:c r="S140" s="125"/>
      <x:c r="T140" s="126"/>
    </x:row>
    <x:row r="141">
      <x:c r="A141" s="122"/>
      <x:c r="B141" s="125"/>
      <x:c r="C141" s="125"/>
      <x:c r="D141" s="125"/>
      <x:c r="E141" s="125"/>
      <x:c r="F141" s="123"/>
      <x:c r="G141" s="125"/>
      <x:c r="H141" s="125"/>
      <x:c r="I141" s="123"/>
      <x:c r="J141" s="123"/>
      <x:c r="K141" s="125"/>
      <x:c r="L141" s="125"/>
      <x:c r="M141" s="125"/>
      <x:c r="N141" s="125"/>
      <x:c r="O141" s="125"/>
      <x:c r="P141" s="125"/>
      <x:c r="Q141" s="125"/>
      <x:c r="R141" s="125"/>
      <x:c r="S141" s="125"/>
      <x:c r="T141" s="126"/>
    </x:row>
    <x:row r="142">
      <x:c r="A142" s="122"/>
      <x:c r="B142" s="125"/>
      <x:c r="C142" s="125"/>
      <x:c r="D142" s="125"/>
      <x:c r="E142" s="125"/>
      <x:c r="F142" s="123"/>
      <x:c r="G142" s="125"/>
      <x:c r="H142" s="125"/>
      <x:c r="I142" s="123"/>
      <x:c r="J142" s="123"/>
      <x:c r="K142" s="125"/>
      <x:c r="L142" s="125"/>
      <x:c r="M142" s="125"/>
      <x:c r="N142" s="125"/>
      <x:c r="O142" s="125"/>
      <x:c r="P142" s="125"/>
      <x:c r="Q142" s="125"/>
      <x:c r="R142" s="125"/>
      <x:c r="S142" s="125"/>
      <x:c r="T142" s="126"/>
    </x:row>
    <x:row r="143">
      <x:c r="A143" s="122"/>
      <x:c r="B143" s="125"/>
      <x:c r="C143" s="125"/>
      <x:c r="D143" s="125"/>
      <x:c r="E143" s="125"/>
      <x:c r="F143" s="123"/>
      <x:c r="G143" s="125"/>
      <x:c r="H143" s="125"/>
      <x:c r="I143" s="123"/>
      <x:c r="J143" s="123"/>
      <x:c r="K143" s="125"/>
      <x:c r="L143" s="125"/>
      <x:c r="M143" s="125"/>
      <x:c r="N143" s="125"/>
      <x:c r="O143" s="125"/>
      <x:c r="P143" s="125"/>
      <x:c r="Q143" s="125"/>
      <x:c r="R143" s="125"/>
      <x:c r="S143" s="125"/>
      <x:c r="T143" s="126"/>
    </x:row>
    <x:row r="144">
      <x:c r="A144" s="122"/>
      <x:c r="B144" s="125"/>
      <x:c r="C144" s="125"/>
      <x:c r="D144" s="125"/>
      <x:c r="E144" s="125"/>
      <x:c r="F144" s="123"/>
      <x:c r="G144" s="125"/>
      <x:c r="H144" s="125"/>
      <x:c r="I144" s="123"/>
      <x:c r="J144" s="123"/>
      <x:c r="K144" s="125"/>
      <x:c r="L144" s="125"/>
      <x:c r="M144" s="125"/>
      <x:c r="N144" s="125"/>
      <x:c r="O144" s="125"/>
      <x:c r="P144" s="125"/>
      <x:c r="Q144" s="125"/>
      <x:c r="R144" s="125"/>
      <x:c r="S144" s="125"/>
      <x:c r="T144" s="126"/>
    </x:row>
    <x:row r="145">
      <x:c r="A145" s="122"/>
      <x:c r="B145" s="125"/>
      <x:c r="C145" s="125"/>
      <x:c r="D145" s="125"/>
      <x:c r="E145" s="125"/>
      <x:c r="F145" s="123"/>
      <x:c r="G145" s="125"/>
      <x:c r="H145" s="125"/>
      <x:c r="I145" s="123"/>
      <x:c r="J145" s="123"/>
      <x:c r="K145" s="125"/>
      <x:c r="L145" s="125"/>
      <x:c r="M145" s="125"/>
      <x:c r="N145" s="125"/>
      <x:c r="O145" s="125"/>
      <x:c r="P145" s="125"/>
      <x:c r="Q145" s="125"/>
      <x:c r="R145" s="125"/>
      <x:c r="S145" s="125"/>
      <x:c r="T145" s="126"/>
    </x:row>
    <x:row r="146">
      <x:c r="A146" s="122"/>
      <x:c r="B146" s="125"/>
      <x:c r="C146" s="125"/>
      <x:c r="D146" s="125"/>
      <x:c r="E146" s="125"/>
      <x:c r="F146" s="123"/>
      <x:c r="G146" s="125"/>
      <x:c r="H146" s="125"/>
      <x:c r="I146" s="123"/>
      <x:c r="J146" s="123"/>
      <x:c r="K146" s="125"/>
      <x:c r="L146" s="125"/>
      <x:c r="M146" s="125"/>
      <x:c r="N146" s="125"/>
      <x:c r="O146" s="125"/>
      <x:c r="P146" s="125"/>
      <x:c r="Q146" s="125"/>
      <x:c r="R146" s="125"/>
      <x:c r="S146" s="125"/>
      <x:c r="T146" s="126"/>
    </x:row>
    <x:row r="147">
      <x:c r="A147" s="122"/>
      <x:c r="B147" s="125"/>
      <x:c r="C147" s="125"/>
      <x:c r="D147" s="125"/>
      <x:c r="E147" s="125"/>
      <x:c r="F147" s="123"/>
      <x:c r="G147" s="125"/>
      <x:c r="H147" s="125"/>
      <x:c r="I147" s="123"/>
      <x:c r="J147" s="123"/>
      <x:c r="K147" s="125"/>
      <x:c r="L147" s="125"/>
      <x:c r="M147" s="125"/>
      <x:c r="N147" s="125"/>
      <x:c r="O147" s="125"/>
      <x:c r="P147" s="125"/>
      <x:c r="Q147" s="125"/>
      <x:c r="R147" s="125"/>
      <x:c r="S147" s="125"/>
      <x:c r="T147" s="126"/>
    </x:row>
    <x:row r="148">
      <x:c r="A148" s="122"/>
      <x:c r="B148" s="125"/>
      <x:c r="C148" s="125"/>
      <x:c r="D148" s="125"/>
      <x:c r="E148" s="125"/>
      <x:c r="F148" s="123"/>
      <x:c r="G148" s="125"/>
      <x:c r="H148" s="125"/>
      <x:c r="I148" s="123"/>
      <x:c r="J148" s="123"/>
      <x:c r="K148" s="125"/>
      <x:c r="L148" s="125"/>
      <x:c r="M148" s="125"/>
      <x:c r="N148" s="125"/>
      <x:c r="O148" s="125"/>
      <x:c r="P148" s="125"/>
      <x:c r="Q148" s="125"/>
      <x:c r="R148" s="125"/>
      <x:c r="S148" s="125"/>
      <x:c r="T148" s="126"/>
    </x:row>
    <x:row r="149">
      <x:c r="A149" s="122"/>
      <x:c r="B149" s="125"/>
      <x:c r="C149" s="125"/>
      <x:c r="D149" s="125"/>
      <x:c r="E149" s="125"/>
      <x:c r="F149" s="123"/>
      <x:c r="G149" s="125"/>
      <x:c r="H149" s="125"/>
      <x:c r="I149" s="123"/>
      <x:c r="J149" s="123"/>
      <x:c r="K149" s="125"/>
      <x:c r="L149" s="125"/>
      <x:c r="M149" s="125"/>
      <x:c r="N149" s="125"/>
      <x:c r="O149" s="125"/>
      <x:c r="P149" s="125"/>
      <x:c r="Q149" s="125"/>
      <x:c r="R149" s="125"/>
      <x:c r="S149" s="125"/>
      <x:c r="T149" s="126"/>
    </x:row>
    <x:row r="150">
      <x:c r="A150" s="122"/>
      <x:c r="B150" s="125"/>
      <x:c r="C150" s="125"/>
      <x:c r="D150" s="125"/>
      <x:c r="E150" s="125"/>
      <x:c r="F150" s="123"/>
      <x:c r="G150" s="125"/>
      <x:c r="H150" s="125"/>
      <x:c r="I150" s="123"/>
      <x:c r="J150" s="123"/>
      <x:c r="K150" s="125"/>
      <x:c r="L150" s="125"/>
      <x:c r="M150" s="125"/>
      <x:c r="N150" s="125"/>
      <x:c r="O150" s="125"/>
      <x:c r="P150" s="125"/>
      <x:c r="Q150" s="125"/>
      <x:c r="R150" s="125"/>
      <x:c r="S150" s="125"/>
      <x:c r="T150" s="126"/>
    </x:row>
    <x:row r="151">
      <x:c r="A151" s="122"/>
      <x:c r="B151" s="125"/>
      <x:c r="C151" s="125"/>
      <x:c r="D151" s="125"/>
      <x:c r="E151" s="125"/>
      <x:c r="F151" s="123"/>
      <x:c r="G151" s="125"/>
      <x:c r="H151" s="125"/>
      <x:c r="I151" s="123"/>
      <x:c r="J151" s="123"/>
      <x:c r="K151" s="125"/>
      <x:c r="L151" s="125"/>
      <x:c r="M151" s="125"/>
      <x:c r="N151" s="125"/>
      <x:c r="O151" s="125"/>
      <x:c r="P151" s="125"/>
      <x:c r="Q151" s="125"/>
      <x:c r="R151" s="125"/>
      <x:c r="S151" s="125"/>
      <x:c r="T151" s="126"/>
    </x:row>
    <x:row r="152">
      <x:c r="A152" s="122"/>
      <x:c r="B152" s="125"/>
      <x:c r="C152" s="125"/>
      <x:c r="D152" s="125"/>
      <x:c r="E152" s="125"/>
      <x:c r="F152" s="123"/>
      <x:c r="G152" s="125"/>
      <x:c r="H152" s="125"/>
      <x:c r="I152" s="123"/>
      <x:c r="J152" s="123"/>
      <x:c r="K152" s="125"/>
      <x:c r="L152" s="125"/>
      <x:c r="M152" s="125"/>
      <x:c r="N152" s="125"/>
      <x:c r="O152" s="125"/>
      <x:c r="P152" s="125"/>
      <x:c r="Q152" s="125"/>
      <x:c r="R152" s="125"/>
      <x:c r="S152" s="125"/>
      <x:c r="T152" s="126"/>
    </x:row>
    <x:row r="153">
      <x:c r="A153" s="122"/>
      <x:c r="B153" s="125"/>
      <x:c r="C153" s="125"/>
      <x:c r="D153" s="125"/>
      <x:c r="E153" s="125"/>
      <x:c r="F153" s="123"/>
      <x:c r="G153" s="125"/>
      <x:c r="H153" s="125"/>
      <x:c r="I153" s="123"/>
      <x:c r="J153" s="123"/>
      <x:c r="K153" s="125"/>
      <x:c r="L153" s="125"/>
      <x:c r="M153" s="125"/>
      <x:c r="N153" s="125"/>
      <x:c r="O153" s="125"/>
      <x:c r="P153" s="125"/>
      <x:c r="Q153" s="125"/>
      <x:c r="R153" s="125"/>
      <x:c r="S153" s="125"/>
      <x:c r="T153" s="126"/>
    </x:row>
    <x:row r="154">
      <x:c r="A154" s="122"/>
      <x:c r="B154" s="125"/>
      <x:c r="C154" s="125"/>
      <x:c r="D154" s="125"/>
      <x:c r="E154" s="125"/>
      <x:c r="F154" s="123"/>
      <x:c r="G154" s="125"/>
      <x:c r="H154" s="125"/>
      <x:c r="I154" s="123"/>
      <x:c r="J154" s="123"/>
      <x:c r="K154" s="125"/>
      <x:c r="L154" s="125"/>
      <x:c r="M154" s="125"/>
      <x:c r="N154" s="125"/>
      <x:c r="O154" s="125"/>
      <x:c r="P154" s="125"/>
      <x:c r="Q154" s="125"/>
      <x:c r="R154" s="125"/>
      <x:c r="S154" s="125"/>
      <x:c r="T154" s="126"/>
    </x:row>
    <x:row r="155">
      <x:c r="A155" s="122"/>
      <x:c r="B155" s="125"/>
      <x:c r="C155" s="125"/>
      <x:c r="D155" s="125"/>
      <x:c r="E155" s="125"/>
      <x:c r="F155" s="123"/>
      <x:c r="G155" s="125"/>
      <x:c r="H155" s="125"/>
      <x:c r="I155" s="123"/>
      <x:c r="J155" s="123"/>
      <x:c r="K155" s="125"/>
      <x:c r="L155" s="125"/>
      <x:c r="M155" s="125"/>
      <x:c r="N155" s="125"/>
      <x:c r="O155" s="125"/>
      <x:c r="P155" s="125"/>
      <x:c r="Q155" s="125"/>
      <x:c r="R155" s="125"/>
      <x:c r="S155" s="125"/>
      <x:c r="T155" s="126"/>
    </x:row>
    <x:row r="156">
      <x:c r="A156" s="122"/>
      <x:c r="B156" s="125"/>
      <x:c r="C156" s="125"/>
      <x:c r="D156" s="125"/>
      <x:c r="E156" s="125"/>
      <x:c r="F156" s="123"/>
      <x:c r="G156" s="125"/>
      <x:c r="H156" s="125"/>
      <x:c r="I156" s="123"/>
      <x:c r="J156" s="123"/>
      <x:c r="K156" s="125"/>
      <x:c r="L156" s="125"/>
      <x:c r="M156" s="125"/>
      <x:c r="N156" s="125"/>
      <x:c r="O156" s="125"/>
      <x:c r="P156" s="125"/>
      <x:c r="Q156" s="125"/>
      <x:c r="R156" s="125"/>
      <x:c r="S156" s="125"/>
      <x:c r="T156" s="126"/>
    </x:row>
    <x:row r="157">
      <x:c r="A157" s="122"/>
      <x:c r="B157" s="125"/>
      <x:c r="C157" s="125"/>
      <x:c r="D157" s="125"/>
      <x:c r="E157" s="125"/>
      <x:c r="F157" s="123"/>
      <x:c r="G157" s="125"/>
      <x:c r="H157" s="125"/>
      <x:c r="I157" s="123"/>
      <x:c r="J157" s="123"/>
      <x:c r="K157" s="125"/>
      <x:c r="L157" s="125"/>
      <x:c r="M157" s="125"/>
      <x:c r="N157" s="125"/>
      <x:c r="O157" s="125"/>
      <x:c r="P157" s="125"/>
      <x:c r="Q157" s="125"/>
      <x:c r="R157" s="125"/>
      <x:c r="S157" s="125"/>
      <x:c r="T157" s="126"/>
    </x:row>
    <x:row r="158">
      <x:c r="A158" s="122"/>
      <x:c r="B158" s="125"/>
      <x:c r="C158" s="125"/>
      <x:c r="D158" s="125"/>
      <x:c r="E158" s="125"/>
      <x:c r="F158" s="123"/>
      <x:c r="G158" s="125"/>
      <x:c r="H158" s="125"/>
      <x:c r="I158" s="123"/>
      <x:c r="J158" s="123"/>
      <x:c r="K158" s="125"/>
      <x:c r="L158" s="125"/>
      <x:c r="M158" s="125"/>
      <x:c r="N158" s="125"/>
      <x:c r="O158" s="125"/>
      <x:c r="P158" s="125"/>
      <x:c r="Q158" s="125"/>
      <x:c r="R158" s="125"/>
      <x:c r="S158" s="125"/>
      <x:c r="T158" s="126"/>
    </x:row>
    <x:row r="159">
      <x:c r="A159" s="122"/>
      <x:c r="B159" s="125"/>
      <x:c r="C159" s="125"/>
      <x:c r="D159" s="125"/>
      <x:c r="E159" s="125"/>
      <x:c r="F159" s="123"/>
      <x:c r="G159" s="125"/>
      <x:c r="H159" s="125"/>
      <x:c r="I159" s="123"/>
      <x:c r="J159" s="123"/>
      <x:c r="K159" s="125"/>
      <x:c r="L159" s="125"/>
      <x:c r="M159" s="125"/>
      <x:c r="N159" s="125"/>
      <x:c r="O159" s="125"/>
      <x:c r="P159" s="125"/>
      <x:c r="Q159" s="125"/>
      <x:c r="R159" s="125"/>
      <x:c r="S159" s="125"/>
      <x:c r="T159" s="126"/>
    </x:row>
    <x:row r="160">
      <x:c r="A160" s="122"/>
      <x:c r="B160" s="125"/>
      <x:c r="C160" s="125"/>
      <x:c r="D160" s="125"/>
      <x:c r="E160" s="125"/>
      <x:c r="F160" s="123"/>
      <x:c r="G160" s="125"/>
      <x:c r="H160" s="125"/>
      <x:c r="I160" s="123"/>
      <x:c r="J160" s="123"/>
      <x:c r="K160" s="125"/>
      <x:c r="L160" s="125"/>
      <x:c r="M160" s="125"/>
      <x:c r="N160" s="125"/>
      <x:c r="O160" s="125"/>
      <x:c r="P160" s="125"/>
      <x:c r="Q160" s="125"/>
      <x:c r="R160" s="125"/>
      <x:c r="S160" s="125"/>
      <x:c r="T160" s="126"/>
    </x:row>
    <x:row r="161">
      <x:c r="A161" s="122"/>
      <x:c r="B161" s="125"/>
      <x:c r="C161" s="125"/>
      <x:c r="D161" s="125"/>
      <x:c r="E161" s="125"/>
      <x:c r="F161" s="123"/>
      <x:c r="G161" s="125"/>
      <x:c r="H161" s="125"/>
      <x:c r="I161" s="123"/>
      <x:c r="J161" s="123"/>
      <x:c r="K161" s="125"/>
      <x:c r="L161" s="125"/>
      <x:c r="M161" s="125"/>
      <x:c r="N161" s="125"/>
      <x:c r="O161" s="125"/>
      <x:c r="P161" s="125"/>
      <x:c r="Q161" s="125"/>
      <x:c r="R161" s="125"/>
      <x:c r="S161" s="125"/>
      <x:c r="T161" s="126"/>
    </x:row>
    <x:row r="162">
      <x:c r="A162" s="122"/>
      <x:c r="B162" s="125"/>
      <x:c r="C162" s="125"/>
      <x:c r="D162" s="125"/>
      <x:c r="E162" s="125"/>
      <x:c r="F162" s="123"/>
      <x:c r="G162" s="125"/>
      <x:c r="H162" s="125"/>
      <x:c r="I162" s="123"/>
      <x:c r="J162" s="123"/>
      <x:c r="K162" s="125"/>
      <x:c r="L162" s="125"/>
      <x:c r="M162" s="125"/>
      <x:c r="N162" s="125"/>
      <x:c r="O162" s="125"/>
      <x:c r="P162" s="125"/>
      <x:c r="Q162" s="125"/>
      <x:c r="R162" s="125"/>
      <x:c r="S162" s="125"/>
      <x:c r="T162" s="126"/>
    </x:row>
    <x:row r="163">
      <x:c r="A163" s="122"/>
      <x:c r="B163" s="125"/>
      <x:c r="C163" s="125"/>
      <x:c r="D163" s="125"/>
      <x:c r="E163" s="125"/>
      <x:c r="F163" s="123"/>
      <x:c r="G163" s="125"/>
      <x:c r="H163" s="125"/>
      <x:c r="I163" s="123"/>
      <x:c r="J163" s="123"/>
      <x:c r="K163" s="125"/>
      <x:c r="L163" s="125"/>
      <x:c r="M163" s="125"/>
      <x:c r="N163" s="125"/>
      <x:c r="O163" s="125"/>
      <x:c r="P163" s="125"/>
      <x:c r="Q163" s="125"/>
      <x:c r="R163" s="125"/>
      <x:c r="S163" s="125"/>
      <x:c r="T163" s="126"/>
    </x:row>
    <x:row r="164">
      <x:c r="A164" s="122"/>
      <x:c r="B164" s="125"/>
      <x:c r="C164" s="125"/>
      <x:c r="D164" s="125"/>
      <x:c r="E164" s="125"/>
      <x:c r="F164" s="123"/>
      <x:c r="G164" s="125"/>
      <x:c r="H164" s="125"/>
      <x:c r="I164" s="123"/>
      <x:c r="J164" s="123"/>
      <x:c r="K164" s="125"/>
      <x:c r="L164" s="125"/>
      <x:c r="M164" s="125"/>
      <x:c r="N164" s="125"/>
      <x:c r="O164" s="125"/>
      <x:c r="P164" s="125"/>
      <x:c r="Q164" s="125"/>
      <x:c r="R164" s="125"/>
      <x:c r="S164" s="125"/>
      <x:c r="T164" s="126"/>
    </x:row>
    <x:row r="165">
      <x:c r="A165" s="122"/>
      <x:c r="B165" s="125"/>
      <x:c r="C165" s="125"/>
      <x:c r="D165" s="125"/>
      <x:c r="E165" s="125"/>
      <x:c r="F165" s="123"/>
      <x:c r="G165" s="125"/>
      <x:c r="H165" s="125"/>
      <x:c r="I165" s="123"/>
      <x:c r="J165" s="123"/>
      <x:c r="K165" s="125"/>
      <x:c r="L165" s="125"/>
      <x:c r="M165" s="125"/>
      <x:c r="N165" s="125"/>
      <x:c r="O165" s="125"/>
      <x:c r="P165" s="125"/>
      <x:c r="Q165" s="125"/>
      <x:c r="R165" s="125"/>
      <x:c r="S165" s="125"/>
      <x:c r="T165" s="126"/>
    </x:row>
    <x:row r="166">
      <x:c r="A166" s="122"/>
      <x:c r="B166" s="125"/>
      <x:c r="C166" s="125"/>
      <x:c r="D166" s="125"/>
      <x:c r="E166" s="125"/>
      <x:c r="F166" s="123"/>
      <x:c r="G166" s="125"/>
      <x:c r="H166" s="125"/>
      <x:c r="I166" s="123"/>
      <x:c r="J166" s="123"/>
      <x:c r="K166" s="125"/>
      <x:c r="L166" s="125"/>
      <x:c r="M166" s="125"/>
      <x:c r="N166" s="125"/>
      <x:c r="O166" s="125"/>
      <x:c r="P166" s="125"/>
      <x:c r="Q166" s="125"/>
      <x:c r="R166" s="125"/>
      <x:c r="S166" s="125"/>
      <x:c r="T166" s="126"/>
    </x:row>
    <x:row r="167">
      <x:c r="A167" s="122"/>
      <x:c r="B167" s="125"/>
      <x:c r="C167" s="125"/>
      <x:c r="D167" s="125"/>
      <x:c r="E167" s="125"/>
      <x:c r="F167" s="123"/>
      <x:c r="G167" s="125"/>
      <x:c r="H167" s="125"/>
      <x:c r="I167" s="123"/>
      <x:c r="J167" s="123"/>
      <x:c r="K167" s="125"/>
      <x:c r="L167" s="125"/>
      <x:c r="M167" s="125"/>
      <x:c r="N167" s="125"/>
      <x:c r="O167" s="125"/>
      <x:c r="P167" s="125"/>
      <x:c r="Q167" s="125"/>
      <x:c r="R167" s="125"/>
      <x:c r="S167" s="125"/>
      <x:c r="T167" s="126"/>
    </x:row>
    <x:row r="168">
      <x:c r="A168" s="122"/>
      <x:c r="B168" s="125"/>
      <x:c r="C168" s="125"/>
      <x:c r="D168" s="125"/>
      <x:c r="E168" s="125"/>
      <x:c r="F168" s="123"/>
      <x:c r="G168" s="125"/>
      <x:c r="H168" s="125"/>
      <x:c r="I168" s="123"/>
      <x:c r="J168" s="123"/>
      <x:c r="K168" s="125"/>
      <x:c r="L168" s="125"/>
      <x:c r="M168" s="125"/>
      <x:c r="N168" s="125"/>
      <x:c r="O168" s="125"/>
      <x:c r="P168" s="125"/>
      <x:c r="Q168" s="125"/>
      <x:c r="R168" s="125"/>
      <x:c r="S168" s="125"/>
      <x:c r="T168" s="126"/>
    </x:row>
    <x:row r="169">
      <x:c r="A169" s="122"/>
      <x:c r="B169" s="125"/>
      <x:c r="C169" s="125"/>
      <x:c r="D169" s="125"/>
      <x:c r="E169" s="125"/>
      <x:c r="F169" s="123"/>
      <x:c r="G169" s="125"/>
      <x:c r="H169" s="125"/>
      <x:c r="I169" s="123"/>
      <x:c r="J169" s="123"/>
      <x:c r="K169" s="125"/>
      <x:c r="L169" s="125"/>
      <x:c r="M169" s="125"/>
      <x:c r="N169" s="125"/>
      <x:c r="O169" s="125"/>
      <x:c r="P169" s="125"/>
      <x:c r="Q169" s="125"/>
      <x:c r="R169" s="125"/>
      <x:c r="S169" s="125"/>
      <x:c r="T169" s="126"/>
    </x:row>
    <x:row r="170">
      <x:c r="A170" s="122"/>
      <x:c r="B170" s="125"/>
      <x:c r="C170" s="125"/>
      <x:c r="D170" s="125"/>
      <x:c r="E170" s="125"/>
      <x:c r="F170" s="123"/>
      <x:c r="G170" s="125"/>
      <x:c r="H170" s="125"/>
      <x:c r="I170" s="123"/>
      <x:c r="J170" s="123"/>
      <x:c r="K170" s="125"/>
      <x:c r="L170" s="125"/>
      <x:c r="M170" s="125"/>
      <x:c r="N170" s="125"/>
      <x:c r="O170" s="125"/>
      <x:c r="P170" s="125"/>
      <x:c r="Q170" s="125"/>
      <x:c r="R170" s="125"/>
      <x:c r="S170" s="125"/>
      <x:c r="T170" s="126"/>
    </x:row>
    <x:row r="171">
      <x:c r="A171" s="122"/>
      <x:c r="B171" s="125"/>
      <x:c r="C171" s="125"/>
      <x:c r="D171" s="125"/>
      <x:c r="E171" s="125"/>
      <x:c r="F171" s="123"/>
      <x:c r="G171" s="125"/>
      <x:c r="H171" s="125"/>
      <x:c r="I171" s="123"/>
      <x:c r="J171" s="123"/>
      <x:c r="K171" s="125"/>
      <x:c r="L171" s="125"/>
      <x:c r="M171" s="125"/>
      <x:c r="N171" s="125"/>
      <x:c r="O171" s="125"/>
      <x:c r="P171" s="125"/>
      <x:c r="Q171" s="125"/>
      <x:c r="R171" s="125"/>
      <x:c r="S171" s="125"/>
      <x:c r="T171" s="126"/>
    </x:row>
    <x:row r="172">
      <x:c r="A172" s="122"/>
      <x:c r="B172" s="125"/>
      <x:c r="C172" s="125"/>
      <x:c r="D172" s="125"/>
      <x:c r="E172" s="125"/>
      <x:c r="F172" s="123"/>
      <x:c r="G172" s="125"/>
      <x:c r="H172" s="125"/>
      <x:c r="I172" s="123"/>
      <x:c r="J172" s="123"/>
      <x:c r="K172" s="125"/>
      <x:c r="L172" s="125"/>
      <x:c r="M172" s="125"/>
      <x:c r="N172" s="125"/>
      <x:c r="O172" s="125"/>
      <x:c r="P172" s="125"/>
      <x:c r="Q172" s="125"/>
      <x:c r="R172" s="125"/>
      <x:c r="S172" s="125"/>
      <x:c r="T172" s="126"/>
    </x:row>
    <x:row r="173">
      <x:c r="A173" s="122"/>
      <x:c r="B173" s="125"/>
      <x:c r="C173" s="125"/>
      <x:c r="D173" s="125"/>
      <x:c r="E173" s="125"/>
      <x:c r="F173" s="123"/>
      <x:c r="G173" s="125"/>
      <x:c r="H173" s="125"/>
      <x:c r="I173" s="123"/>
      <x:c r="J173" s="123"/>
      <x:c r="K173" s="125"/>
      <x:c r="L173" s="125"/>
      <x:c r="M173" s="125"/>
      <x:c r="N173" s="125"/>
      <x:c r="O173" s="125"/>
      <x:c r="P173" s="125"/>
      <x:c r="Q173" s="125"/>
      <x:c r="R173" s="125"/>
      <x:c r="S173" s="125"/>
      <x:c r="T173" s="126"/>
    </x:row>
    <x:row r="174">
      <x:c r="A174" s="122"/>
      <x:c r="B174" s="125"/>
      <x:c r="C174" s="125"/>
      <x:c r="D174" s="125"/>
      <x:c r="E174" s="125"/>
      <x:c r="F174" s="123"/>
      <x:c r="G174" s="125"/>
      <x:c r="H174" s="125"/>
      <x:c r="I174" s="123"/>
      <x:c r="J174" s="123"/>
      <x:c r="K174" s="125"/>
      <x:c r="L174" s="125"/>
      <x:c r="M174" s="125"/>
      <x:c r="N174" s="125"/>
      <x:c r="O174" s="125"/>
      <x:c r="P174" s="125"/>
      <x:c r="Q174" s="125"/>
      <x:c r="R174" s="125"/>
      <x:c r="S174" s="125"/>
      <x:c r="T174" s="126"/>
    </x:row>
    <x:row r="175">
      <x:c r="A175" s="122"/>
      <x:c r="B175" s="125"/>
      <x:c r="C175" s="125"/>
      <x:c r="D175" s="125"/>
      <x:c r="E175" s="125"/>
      <x:c r="F175" s="123"/>
      <x:c r="G175" s="125"/>
      <x:c r="H175" s="125"/>
      <x:c r="I175" s="123"/>
      <x:c r="J175" s="123"/>
      <x:c r="K175" s="125"/>
      <x:c r="L175" s="125"/>
      <x:c r="M175" s="125"/>
      <x:c r="N175" s="125"/>
      <x:c r="O175" s="125"/>
      <x:c r="P175" s="125"/>
      <x:c r="Q175" s="125"/>
      <x:c r="R175" s="125"/>
      <x:c r="S175" s="125"/>
      <x:c r="T175" s="126"/>
    </x:row>
    <x:row r="176">
      <x:c r="A176" s="122"/>
      <x:c r="B176" s="125"/>
      <x:c r="C176" s="125"/>
      <x:c r="D176" s="125"/>
      <x:c r="E176" s="125"/>
      <x:c r="F176" s="123"/>
      <x:c r="G176" s="125"/>
      <x:c r="H176" s="125"/>
      <x:c r="I176" s="123"/>
      <x:c r="J176" s="123"/>
      <x:c r="K176" s="125"/>
      <x:c r="L176" s="125"/>
      <x:c r="M176" s="125"/>
      <x:c r="N176" s="125"/>
      <x:c r="O176" s="125"/>
      <x:c r="P176" s="125"/>
      <x:c r="Q176" s="125"/>
      <x:c r="R176" s="125"/>
      <x:c r="S176" s="125"/>
      <x:c r="T176" s="126"/>
    </x:row>
    <x:row r="177">
      <x:c r="A177" s="122"/>
      <x:c r="B177" s="125"/>
      <x:c r="C177" s="125"/>
      <x:c r="D177" s="125"/>
      <x:c r="E177" s="125"/>
      <x:c r="F177" s="123"/>
      <x:c r="G177" s="125"/>
      <x:c r="H177" s="125"/>
      <x:c r="I177" s="123"/>
      <x:c r="J177" s="123"/>
      <x:c r="K177" s="125"/>
      <x:c r="L177" s="125"/>
      <x:c r="M177" s="125"/>
      <x:c r="N177" s="125"/>
      <x:c r="O177" s="125"/>
      <x:c r="P177" s="125"/>
      <x:c r="Q177" s="125"/>
      <x:c r="R177" s="125"/>
      <x:c r="S177" s="125"/>
      <x:c r="T177" s="126"/>
    </x:row>
    <x:row r="178">
      <x:c r="A178" s="122"/>
      <x:c r="B178" s="125"/>
      <x:c r="C178" s="125"/>
      <x:c r="D178" s="125"/>
      <x:c r="E178" s="125"/>
      <x:c r="F178" s="123"/>
      <x:c r="G178" s="125"/>
      <x:c r="H178" s="125"/>
      <x:c r="I178" s="123"/>
      <x:c r="J178" s="123"/>
      <x:c r="K178" s="125"/>
      <x:c r="L178" s="125"/>
      <x:c r="M178" s="125"/>
      <x:c r="N178" s="125"/>
      <x:c r="O178" s="125"/>
      <x:c r="P178" s="125"/>
      <x:c r="Q178" s="125"/>
      <x:c r="R178" s="125"/>
      <x:c r="S178" s="125"/>
      <x:c r="T178" s="126"/>
    </x:row>
    <x:row r="179">
      <x:c r="A179" s="122"/>
      <x:c r="B179" s="125"/>
      <x:c r="C179" s="125"/>
      <x:c r="D179" s="125"/>
      <x:c r="E179" s="125"/>
      <x:c r="F179" s="123"/>
      <x:c r="G179" s="125"/>
      <x:c r="H179" s="125"/>
      <x:c r="I179" s="123"/>
      <x:c r="J179" s="123"/>
      <x:c r="K179" s="125"/>
      <x:c r="L179" s="125"/>
      <x:c r="M179" s="125"/>
      <x:c r="N179" s="125"/>
      <x:c r="O179" s="125"/>
      <x:c r="P179" s="125"/>
      <x:c r="Q179" s="125"/>
      <x:c r="R179" s="125"/>
      <x:c r="S179" s="125"/>
      <x:c r="T179" s="126"/>
    </x:row>
    <x:row r="180">
      <x:c r="A180" s="122"/>
      <x:c r="B180" s="125"/>
      <x:c r="C180" s="125"/>
      <x:c r="D180" s="125"/>
      <x:c r="E180" s="125"/>
      <x:c r="F180" s="123"/>
      <x:c r="G180" s="125"/>
      <x:c r="H180" s="125"/>
      <x:c r="I180" s="123"/>
      <x:c r="J180" s="123"/>
      <x:c r="K180" s="125"/>
      <x:c r="L180" s="125"/>
      <x:c r="M180" s="125"/>
      <x:c r="N180" s="125"/>
      <x:c r="O180" s="125"/>
      <x:c r="P180" s="125"/>
      <x:c r="Q180" s="125"/>
      <x:c r="R180" s="125"/>
      <x:c r="S180" s="125"/>
      <x:c r="T180" s="126"/>
    </x:row>
    <x:row r="181">
      <x:c r="A181" s="122"/>
      <x:c r="B181" s="125"/>
      <x:c r="C181" s="125"/>
      <x:c r="D181" s="125"/>
      <x:c r="E181" s="125"/>
      <x:c r="F181" s="123"/>
      <x:c r="G181" s="125"/>
      <x:c r="H181" s="125"/>
      <x:c r="I181" s="123"/>
      <x:c r="J181" s="123"/>
      <x:c r="K181" s="125"/>
      <x:c r="L181" s="125"/>
      <x:c r="M181" s="125"/>
      <x:c r="N181" s="125"/>
      <x:c r="O181" s="125"/>
      <x:c r="P181" s="125"/>
      <x:c r="Q181" s="125"/>
      <x:c r="R181" s="125"/>
      <x:c r="S181" s="125"/>
      <x:c r="T181" s="126"/>
    </x:row>
    <x:row r="182">
      <x:c r="A182" s="122"/>
      <x:c r="B182" s="125"/>
      <x:c r="C182" s="125"/>
      <x:c r="D182" s="125"/>
      <x:c r="E182" s="125"/>
      <x:c r="F182" s="123"/>
      <x:c r="G182" s="125"/>
      <x:c r="H182" s="125"/>
      <x:c r="I182" s="123"/>
      <x:c r="J182" s="123"/>
      <x:c r="K182" s="125"/>
      <x:c r="L182" s="125"/>
      <x:c r="M182" s="125"/>
      <x:c r="N182" s="125"/>
      <x:c r="O182" s="125"/>
      <x:c r="P182" s="125"/>
      <x:c r="Q182" s="125"/>
      <x:c r="R182" s="125"/>
      <x:c r="S182" s="125"/>
      <x:c r="T182" s="126"/>
    </x:row>
    <x:row r="183">
      <x:c r="A183" s="122"/>
      <x:c r="B183" s="125"/>
      <x:c r="C183" s="125"/>
      <x:c r="D183" s="125"/>
      <x:c r="E183" s="125"/>
      <x:c r="F183" s="123"/>
      <x:c r="G183" s="125"/>
      <x:c r="H183" s="125"/>
      <x:c r="I183" s="123"/>
      <x:c r="J183" s="123"/>
      <x:c r="K183" s="125"/>
      <x:c r="L183" s="125"/>
      <x:c r="M183" s="125"/>
      <x:c r="N183" s="125"/>
      <x:c r="O183" s="125"/>
      <x:c r="P183" s="125"/>
      <x:c r="Q183" s="125"/>
      <x:c r="R183" s="125"/>
      <x:c r="S183" s="125"/>
      <x:c r="T183" s="126"/>
    </x:row>
    <x:row r="184">
      <x:c r="A184" s="122"/>
      <x:c r="B184" s="125"/>
      <x:c r="C184" s="125"/>
      <x:c r="D184" s="125"/>
      <x:c r="E184" s="125"/>
      <x:c r="F184" s="123"/>
      <x:c r="G184" s="125"/>
      <x:c r="H184" s="125"/>
      <x:c r="I184" s="123"/>
      <x:c r="J184" s="123"/>
      <x:c r="K184" s="125"/>
      <x:c r="L184" s="125"/>
      <x:c r="M184" s="125"/>
      <x:c r="N184" s="125"/>
      <x:c r="O184" s="125"/>
      <x:c r="P184" s="125"/>
      <x:c r="Q184" s="125"/>
      <x:c r="R184" s="125"/>
      <x:c r="S184" s="125"/>
      <x:c r="T184" s="126"/>
    </x:row>
    <x:row r="185">
      <x:c r="A185" s="122"/>
      <x:c r="B185" s="125"/>
      <x:c r="C185" s="125"/>
      <x:c r="D185" s="125"/>
      <x:c r="E185" s="125"/>
      <x:c r="F185" s="123"/>
      <x:c r="G185" s="125"/>
      <x:c r="H185" s="125"/>
      <x:c r="I185" s="123"/>
      <x:c r="J185" s="123"/>
      <x:c r="K185" s="125"/>
      <x:c r="L185" s="125"/>
      <x:c r="M185" s="125"/>
      <x:c r="N185" s="125"/>
      <x:c r="O185" s="125"/>
      <x:c r="P185" s="125"/>
      <x:c r="Q185" s="125"/>
      <x:c r="R185" s="125"/>
      <x:c r="S185" s="125"/>
      <x:c r="T185" s="126"/>
    </x:row>
    <x:row r="186">
      <x:c r="A186" s="122"/>
      <x:c r="B186" s="125"/>
      <x:c r="C186" s="125"/>
      <x:c r="D186" s="125"/>
      <x:c r="E186" s="125"/>
      <x:c r="F186" s="123"/>
      <x:c r="G186" s="125"/>
      <x:c r="H186" s="125"/>
      <x:c r="I186" s="123"/>
      <x:c r="J186" s="123"/>
      <x:c r="K186" s="125"/>
      <x:c r="L186" s="125"/>
      <x:c r="M186" s="125"/>
      <x:c r="N186" s="125"/>
      <x:c r="O186" s="125"/>
      <x:c r="P186" s="125"/>
      <x:c r="Q186" s="125"/>
      <x:c r="R186" s="125"/>
      <x:c r="S186" s="125"/>
      <x:c r="T186" s="126"/>
    </x:row>
    <x:row r="187">
      <x:c r="A187" s="122"/>
      <x:c r="B187" s="125"/>
      <x:c r="C187" s="125"/>
      <x:c r="D187" s="125"/>
      <x:c r="E187" s="125"/>
      <x:c r="F187" s="123"/>
      <x:c r="G187" s="125"/>
      <x:c r="H187" s="125"/>
      <x:c r="I187" s="123"/>
      <x:c r="J187" s="123"/>
      <x:c r="K187" s="125"/>
      <x:c r="L187" s="125"/>
      <x:c r="M187" s="125"/>
      <x:c r="N187" s="125"/>
      <x:c r="O187" s="125"/>
      <x:c r="P187" s="125"/>
      <x:c r="Q187" s="125"/>
      <x:c r="R187" s="125"/>
      <x:c r="S187" s="125"/>
      <x:c r="T187" s="126"/>
    </x:row>
    <x:row r="188">
      <x:c r="A188" s="122"/>
      <x:c r="B188" s="125"/>
      <x:c r="C188" s="125"/>
      <x:c r="D188" s="125"/>
      <x:c r="E188" s="125"/>
      <x:c r="F188" s="123"/>
      <x:c r="G188" s="125"/>
      <x:c r="H188" s="125"/>
      <x:c r="I188" s="123"/>
      <x:c r="J188" s="123"/>
      <x:c r="K188" s="125"/>
      <x:c r="L188" s="125"/>
      <x:c r="M188" s="125"/>
      <x:c r="N188" s="125"/>
      <x:c r="O188" s="125"/>
      <x:c r="P188" s="125"/>
      <x:c r="Q188" s="125"/>
      <x:c r="R188" s="125"/>
      <x:c r="S188" s="125"/>
      <x:c r="T188" s="126"/>
    </x:row>
    <x:row r="189">
      <x:c r="A189" s="122"/>
      <x:c r="B189" s="125"/>
      <x:c r="C189" s="125"/>
      <x:c r="D189" s="125"/>
      <x:c r="E189" s="125"/>
      <x:c r="F189" s="123"/>
      <x:c r="G189" s="125"/>
      <x:c r="H189" s="125"/>
      <x:c r="I189" s="123"/>
      <x:c r="J189" s="123"/>
      <x:c r="K189" s="125"/>
      <x:c r="L189" s="125"/>
      <x:c r="M189" s="125"/>
      <x:c r="N189" s="125"/>
      <x:c r="O189" s="125"/>
      <x:c r="P189" s="125"/>
      <x:c r="Q189" s="125"/>
      <x:c r="R189" s="125"/>
      <x:c r="S189" s="125"/>
      <x:c r="T189" s="126"/>
    </x:row>
    <x:row r="190">
      <x:c r="A190" s="122"/>
      <x:c r="B190" s="125"/>
      <x:c r="C190" s="125"/>
      <x:c r="D190" s="125"/>
      <x:c r="E190" s="125"/>
      <x:c r="F190" s="123"/>
      <x:c r="G190" s="125"/>
      <x:c r="H190" s="125"/>
      <x:c r="I190" s="123"/>
      <x:c r="J190" s="123"/>
      <x:c r="K190" s="125"/>
      <x:c r="L190" s="125"/>
      <x:c r="M190" s="125"/>
      <x:c r="N190" s="125"/>
      <x:c r="O190" s="125"/>
      <x:c r="P190" s="125"/>
      <x:c r="Q190" s="125"/>
      <x:c r="R190" s="125"/>
      <x:c r="S190" s="125"/>
      <x:c r="T190" s="126"/>
    </x:row>
    <x:row r="191">
      <x:c r="A191" s="122"/>
      <x:c r="B191" s="125"/>
      <x:c r="C191" s="125"/>
      <x:c r="D191" s="125"/>
      <x:c r="E191" s="125"/>
      <x:c r="F191" s="123"/>
      <x:c r="G191" s="125"/>
      <x:c r="H191" s="125"/>
      <x:c r="I191" s="123"/>
      <x:c r="J191" s="123"/>
      <x:c r="K191" s="125"/>
      <x:c r="L191" s="125"/>
      <x:c r="M191" s="125"/>
      <x:c r="N191" s="125"/>
      <x:c r="O191" s="125"/>
      <x:c r="P191" s="125"/>
      <x:c r="Q191" s="125"/>
      <x:c r="R191" s="125"/>
      <x:c r="S191" s="125"/>
      <x:c r="T191" s="126"/>
    </x:row>
    <x:row r="192">
      <x:c r="A192" s="122"/>
      <x:c r="B192" s="125"/>
      <x:c r="C192" s="125"/>
      <x:c r="D192" s="125"/>
      <x:c r="E192" s="125"/>
      <x:c r="F192" s="123"/>
      <x:c r="G192" s="125"/>
      <x:c r="H192" s="125"/>
      <x:c r="I192" s="123"/>
      <x:c r="J192" s="123"/>
      <x:c r="K192" s="125"/>
      <x:c r="L192" s="125"/>
      <x:c r="M192" s="125"/>
      <x:c r="N192" s="125"/>
      <x:c r="O192" s="125"/>
      <x:c r="P192" s="125"/>
      <x:c r="Q192" s="125"/>
      <x:c r="R192" s="125"/>
      <x:c r="S192" s="125"/>
      <x:c r="T192" s="126"/>
    </x:row>
    <x:row r="193">
      <x:c r="A193" s="122"/>
      <x:c r="B193" s="125"/>
      <x:c r="C193" s="125"/>
      <x:c r="D193" s="125"/>
      <x:c r="E193" s="125"/>
      <x:c r="F193" s="123"/>
      <x:c r="G193" s="125"/>
      <x:c r="H193" s="125"/>
      <x:c r="I193" s="123"/>
      <x:c r="J193" s="123"/>
      <x:c r="K193" s="125"/>
      <x:c r="L193" s="125"/>
      <x:c r="M193" s="125"/>
      <x:c r="N193" s="125"/>
      <x:c r="O193" s="125"/>
      <x:c r="P193" s="125"/>
      <x:c r="Q193" s="125"/>
      <x:c r="R193" s="125"/>
      <x:c r="S193" s="125"/>
      <x:c r="T193" s="126"/>
    </x:row>
    <x:row r="194">
      <x:c r="A194" s="122"/>
      <x:c r="B194" s="125"/>
      <x:c r="C194" s="125"/>
      <x:c r="D194" s="125"/>
      <x:c r="E194" s="125"/>
      <x:c r="F194" s="123"/>
      <x:c r="G194" s="125"/>
      <x:c r="H194" s="125"/>
      <x:c r="I194" s="123"/>
      <x:c r="J194" s="123"/>
      <x:c r="K194" s="125"/>
      <x:c r="L194" s="125"/>
      <x:c r="M194" s="125"/>
      <x:c r="N194" s="125"/>
      <x:c r="O194" s="125"/>
      <x:c r="P194" s="125"/>
      <x:c r="Q194" s="125"/>
      <x:c r="R194" s="125"/>
      <x:c r="S194" s="125"/>
      <x:c r="T194" s="126"/>
    </x:row>
    <x:row r="195">
      <x:c r="A195" s="122"/>
      <x:c r="B195" s="125"/>
      <x:c r="C195" s="125"/>
      <x:c r="D195" s="125"/>
      <x:c r="E195" s="125"/>
      <x:c r="F195" s="123"/>
      <x:c r="G195" s="125"/>
      <x:c r="H195" s="125"/>
      <x:c r="I195" s="123"/>
      <x:c r="J195" s="123"/>
      <x:c r="K195" s="125"/>
      <x:c r="L195" s="125"/>
      <x:c r="M195" s="125"/>
      <x:c r="N195" s="125"/>
      <x:c r="O195" s="125"/>
      <x:c r="P195" s="125"/>
      <x:c r="Q195" s="125"/>
      <x:c r="R195" s="125"/>
      <x:c r="S195" s="125"/>
      <x:c r="T195" s="126"/>
    </x:row>
    <x:row r="196">
      <x:c r="A196" s="122"/>
      <x:c r="B196" s="125"/>
      <x:c r="C196" s="125"/>
      <x:c r="D196" s="125"/>
      <x:c r="E196" s="125"/>
      <x:c r="F196" s="123"/>
      <x:c r="G196" s="125"/>
      <x:c r="H196" s="125"/>
      <x:c r="I196" s="123"/>
      <x:c r="J196" s="123"/>
      <x:c r="K196" s="125"/>
      <x:c r="L196" s="125"/>
      <x:c r="M196" s="125"/>
      <x:c r="N196" s="125"/>
      <x:c r="O196" s="125"/>
      <x:c r="P196" s="125"/>
      <x:c r="Q196" s="125"/>
      <x:c r="R196" s="125"/>
      <x:c r="S196" s="125"/>
      <x:c r="T196" s="126"/>
    </x:row>
    <x:row r="197">
      <x:c r="A197" s="122"/>
      <x:c r="B197" s="125"/>
      <x:c r="C197" s="125"/>
      <x:c r="D197" s="125"/>
      <x:c r="E197" s="125"/>
      <x:c r="F197" s="123"/>
      <x:c r="G197" s="125"/>
      <x:c r="H197" s="125"/>
      <x:c r="I197" s="123"/>
      <x:c r="J197" s="123"/>
      <x:c r="K197" s="125"/>
      <x:c r="L197" s="125"/>
      <x:c r="M197" s="125"/>
      <x:c r="N197" s="125"/>
      <x:c r="O197" s="125"/>
      <x:c r="P197" s="125"/>
      <x:c r="Q197" s="125"/>
      <x:c r="R197" s="125"/>
      <x:c r="S197" s="125"/>
      <x:c r="T197" s="126"/>
    </x:row>
    <x:row r="198">
      <x:c r="A198" s="122"/>
      <x:c r="B198" s="125"/>
      <x:c r="C198" s="125"/>
      <x:c r="D198" s="125"/>
      <x:c r="E198" s="125"/>
      <x:c r="F198" s="123"/>
      <x:c r="G198" s="125"/>
      <x:c r="H198" s="125"/>
      <x:c r="I198" s="123"/>
      <x:c r="J198" s="123"/>
      <x:c r="K198" s="125"/>
      <x:c r="L198" s="125"/>
      <x:c r="M198" s="125"/>
      <x:c r="N198" s="125"/>
      <x:c r="O198" s="125"/>
      <x:c r="P198" s="125"/>
      <x:c r="Q198" s="125"/>
      <x:c r="R198" s="125"/>
      <x:c r="S198" s="125"/>
      <x:c r="T198" s="126"/>
    </x:row>
    <x:row r="199">
      <x:c r="A199" s="122"/>
      <x:c r="B199" s="125"/>
      <x:c r="C199" s="125"/>
      <x:c r="D199" s="125"/>
      <x:c r="E199" s="125"/>
      <x:c r="F199" s="123"/>
      <x:c r="G199" s="125"/>
      <x:c r="H199" s="125"/>
      <x:c r="I199" s="123"/>
      <x:c r="J199" s="123"/>
      <x:c r="K199" s="125"/>
      <x:c r="L199" s="125"/>
      <x:c r="M199" s="125"/>
      <x:c r="N199" s="125"/>
      <x:c r="O199" s="125"/>
      <x:c r="P199" s="125"/>
      <x:c r="Q199" s="125"/>
      <x:c r="R199" s="125"/>
      <x:c r="S199" s="125"/>
      <x:c r="T199" s="126"/>
    </x:row>
    <x:row r="200">
      <x:c r="A200" s="122"/>
      <x:c r="B200" s="125"/>
      <x:c r="C200" s="125"/>
      <x:c r="D200" s="125"/>
      <x:c r="E200" s="125"/>
      <x:c r="F200" s="123"/>
      <x:c r="G200" s="125"/>
      <x:c r="H200" s="125"/>
      <x:c r="I200" s="123"/>
      <x:c r="J200" s="123"/>
      <x:c r="K200" s="125"/>
      <x:c r="L200" s="125"/>
      <x:c r="M200" s="125"/>
      <x:c r="N200" s="125"/>
      <x:c r="O200" s="125"/>
      <x:c r="P200" s="125"/>
      <x:c r="Q200" s="125"/>
      <x:c r="R200" s="125"/>
      <x:c r="S200" s="125"/>
      <x:c r="T200" s="126"/>
    </x:row>
    <x:row r="201">
      <x:c r="A201" s="122"/>
      <x:c r="B201" s="125"/>
      <x:c r="C201" s="125"/>
      <x:c r="D201" s="125"/>
      <x:c r="E201" s="125"/>
      <x:c r="F201" s="123"/>
      <x:c r="G201" s="125"/>
      <x:c r="H201" s="125"/>
      <x:c r="I201" s="123"/>
      <x:c r="J201" s="123"/>
      <x:c r="K201" s="125"/>
      <x:c r="L201" s="125"/>
      <x:c r="M201" s="125"/>
      <x:c r="N201" s="125"/>
      <x:c r="O201" s="125"/>
      <x:c r="P201" s="125"/>
      <x:c r="Q201" s="125"/>
      <x:c r="R201" s="125"/>
      <x:c r="S201" s="125"/>
      <x:c r="T201" s="126"/>
    </x:row>
    <x:row r="202">
      <x:c r="A202" s="122"/>
      <x:c r="B202" s="125"/>
      <x:c r="C202" s="125"/>
      <x:c r="D202" s="125"/>
      <x:c r="E202" s="125"/>
      <x:c r="F202" s="123"/>
      <x:c r="G202" s="125"/>
      <x:c r="H202" s="125"/>
      <x:c r="I202" s="123"/>
      <x:c r="J202" s="123"/>
      <x:c r="K202" s="125"/>
      <x:c r="L202" s="125"/>
      <x:c r="M202" s="125"/>
      <x:c r="N202" s="125"/>
      <x:c r="O202" s="125"/>
      <x:c r="P202" s="125"/>
      <x:c r="Q202" s="125"/>
      <x:c r="R202" s="125"/>
      <x:c r="S202" s="125"/>
      <x:c r="T202" s="126"/>
    </x:row>
    <x:row r="203">
      <x:c r="A203" s="122"/>
      <x:c r="B203" s="125"/>
      <x:c r="C203" s="125"/>
      <x:c r="D203" s="125"/>
      <x:c r="E203" s="125"/>
      <x:c r="F203" s="123"/>
      <x:c r="G203" s="125"/>
      <x:c r="H203" s="125"/>
      <x:c r="I203" s="123"/>
      <x:c r="J203" s="123"/>
      <x:c r="K203" s="125"/>
      <x:c r="L203" s="125"/>
      <x:c r="M203" s="125"/>
      <x:c r="N203" s="125"/>
      <x:c r="O203" s="125"/>
      <x:c r="P203" s="125"/>
      <x:c r="Q203" s="125"/>
      <x:c r="R203" s="125"/>
      <x:c r="S203" s="125"/>
      <x:c r="T203" s="126"/>
    </x:row>
    <x:row r="204">
      <x:c r="A204" s="122"/>
      <x:c r="B204" s="125"/>
      <x:c r="C204" s="125"/>
      <x:c r="D204" s="125"/>
      <x:c r="E204" s="125"/>
      <x:c r="F204" s="123"/>
      <x:c r="G204" s="125"/>
      <x:c r="H204" s="125"/>
      <x:c r="I204" s="123"/>
      <x:c r="J204" s="123"/>
      <x:c r="K204" s="125"/>
      <x:c r="L204" s="125"/>
      <x:c r="M204" s="125"/>
      <x:c r="N204" s="125"/>
      <x:c r="O204" s="125"/>
      <x:c r="P204" s="125"/>
      <x:c r="Q204" s="125"/>
      <x:c r="R204" s="125"/>
      <x:c r="S204" s="125"/>
      <x:c r="T204" s="126"/>
    </x:row>
    <x:row r="205">
      <x:c r="A205" s="122"/>
      <x:c r="B205" s="125"/>
      <x:c r="C205" s="125"/>
      <x:c r="D205" s="125"/>
      <x:c r="E205" s="125"/>
      <x:c r="F205" s="123"/>
      <x:c r="G205" s="125"/>
      <x:c r="H205" s="125"/>
      <x:c r="I205" s="123"/>
      <x:c r="J205" s="123"/>
      <x:c r="K205" s="125"/>
      <x:c r="L205" s="125"/>
      <x:c r="M205" s="125"/>
      <x:c r="N205" s="125"/>
      <x:c r="O205" s="125"/>
      <x:c r="P205" s="125"/>
      <x:c r="Q205" s="125"/>
      <x:c r="R205" s="125"/>
      <x:c r="S205" s="125"/>
      <x:c r="T205" s="126"/>
    </x:row>
    <x:row r="206">
      <x:c r="A206" s="122"/>
      <x:c r="B206" s="125"/>
      <x:c r="C206" s="125"/>
      <x:c r="D206" s="125"/>
      <x:c r="E206" s="125"/>
      <x:c r="F206" s="123"/>
      <x:c r="G206" s="125"/>
      <x:c r="H206" s="125"/>
      <x:c r="I206" s="123"/>
      <x:c r="J206" s="123"/>
      <x:c r="K206" s="125"/>
      <x:c r="L206" s="125"/>
      <x:c r="M206" s="125"/>
      <x:c r="N206" s="125"/>
      <x:c r="O206" s="125"/>
      <x:c r="P206" s="125"/>
      <x:c r="Q206" s="125"/>
      <x:c r="R206" s="125"/>
      <x:c r="S206" s="125"/>
      <x:c r="T206" s="126"/>
    </x:row>
    <x:row r="207">
      <x:c r="A207" s="122"/>
      <x:c r="B207" s="125"/>
      <x:c r="C207" s="125"/>
      <x:c r="D207" s="125"/>
      <x:c r="E207" s="125"/>
      <x:c r="F207" s="123"/>
      <x:c r="G207" s="125"/>
      <x:c r="H207" s="125"/>
      <x:c r="I207" s="123"/>
      <x:c r="J207" s="123"/>
      <x:c r="K207" s="125"/>
      <x:c r="L207" s="125"/>
      <x:c r="M207" s="125"/>
      <x:c r="N207" s="125"/>
      <x:c r="O207" s="125"/>
      <x:c r="P207" s="125"/>
      <x:c r="Q207" s="125"/>
      <x:c r="R207" s="125"/>
      <x:c r="S207" s="125"/>
      <x:c r="T207" s="126"/>
    </x:row>
    <x:row r="208">
      <x:c r="A208" s="122"/>
      <x:c r="B208" s="125"/>
      <x:c r="C208" s="125"/>
      <x:c r="D208" s="125"/>
      <x:c r="E208" s="125"/>
      <x:c r="F208" s="123"/>
      <x:c r="G208" s="125"/>
      <x:c r="H208" s="125"/>
      <x:c r="I208" s="123"/>
      <x:c r="J208" s="123"/>
      <x:c r="K208" s="125"/>
      <x:c r="L208" s="125"/>
      <x:c r="M208" s="125"/>
      <x:c r="N208" s="125"/>
      <x:c r="O208" s="125"/>
      <x:c r="P208" s="125"/>
      <x:c r="Q208" s="125"/>
      <x:c r="R208" s="125"/>
      <x:c r="S208" s="125"/>
      <x:c r="T208" s="126"/>
    </x:row>
    <x:row r="209">
      <x:c r="A209" s="122"/>
      <x:c r="B209" s="125"/>
      <x:c r="C209" s="125"/>
      <x:c r="D209" s="125"/>
      <x:c r="E209" s="125"/>
      <x:c r="F209" s="123"/>
      <x:c r="G209" s="125"/>
      <x:c r="H209" s="125"/>
      <x:c r="I209" s="123"/>
      <x:c r="J209" s="123"/>
      <x:c r="K209" s="125"/>
      <x:c r="L209" s="125"/>
      <x:c r="M209" s="125"/>
      <x:c r="N209" s="125"/>
      <x:c r="O209" s="125"/>
      <x:c r="P209" s="125"/>
      <x:c r="Q209" s="125"/>
      <x:c r="R209" s="125"/>
      <x:c r="S209" s="125"/>
      <x:c r="T209" s="126"/>
    </x:row>
    <x:row r="210">
      <x:c r="A210" s="122"/>
      <x:c r="B210" s="125"/>
      <x:c r="C210" s="125"/>
      <x:c r="D210" s="125"/>
      <x:c r="E210" s="125"/>
      <x:c r="F210" s="123"/>
      <x:c r="G210" s="125"/>
      <x:c r="H210" s="125"/>
      <x:c r="I210" s="123"/>
      <x:c r="J210" s="123"/>
      <x:c r="K210" s="125"/>
      <x:c r="L210" s="125"/>
      <x:c r="M210" s="125"/>
      <x:c r="N210" s="125"/>
      <x:c r="O210" s="125"/>
      <x:c r="P210" s="125"/>
      <x:c r="Q210" s="125"/>
      <x:c r="R210" s="125"/>
      <x:c r="S210" s="125"/>
      <x:c r="T210" s="126"/>
    </x:row>
    <x:row r="211">
      <x:c r="A211" s="122"/>
      <x:c r="B211" s="125"/>
      <x:c r="C211" s="125"/>
      <x:c r="D211" s="125"/>
      <x:c r="E211" s="125"/>
      <x:c r="F211" s="123"/>
      <x:c r="G211" s="125"/>
      <x:c r="H211" s="125"/>
      <x:c r="I211" s="123"/>
      <x:c r="J211" s="123"/>
      <x:c r="K211" s="125"/>
      <x:c r="L211" s="125"/>
      <x:c r="M211" s="125"/>
      <x:c r="N211" s="125"/>
      <x:c r="O211" s="125"/>
      <x:c r="P211" s="125"/>
      <x:c r="Q211" s="125"/>
      <x:c r="R211" s="125"/>
      <x:c r="S211" s="125"/>
      <x:c r="T211" s="126"/>
    </x:row>
    <x:row r="212">
      <x:c r="A212" s="122"/>
      <x:c r="B212" s="125"/>
      <x:c r="C212" s="125"/>
      <x:c r="D212" s="125"/>
      <x:c r="E212" s="125"/>
      <x:c r="F212" s="123"/>
      <x:c r="G212" s="125"/>
      <x:c r="H212" s="125"/>
      <x:c r="I212" s="123"/>
      <x:c r="J212" s="123"/>
      <x:c r="K212" s="125"/>
      <x:c r="L212" s="125"/>
      <x:c r="M212" s="125"/>
      <x:c r="N212" s="125"/>
      <x:c r="O212" s="125"/>
      <x:c r="P212" s="125"/>
      <x:c r="Q212" s="125"/>
      <x:c r="R212" s="125"/>
      <x:c r="S212" s="125"/>
      <x:c r="T212" s="126"/>
    </x:row>
    <x:row r="213">
      <x:c r="A213" s="122"/>
      <x:c r="B213" s="125"/>
      <x:c r="C213" s="125"/>
      <x:c r="D213" s="125"/>
      <x:c r="E213" s="125"/>
      <x:c r="F213" s="123"/>
      <x:c r="G213" s="125"/>
      <x:c r="H213" s="125"/>
      <x:c r="I213" s="123"/>
      <x:c r="J213" s="123"/>
      <x:c r="K213" s="125"/>
      <x:c r="L213" s="125"/>
      <x:c r="M213" s="125"/>
      <x:c r="N213" s="125"/>
      <x:c r="O213" s="125"/>
      <x:c r="P213" s="125"/>
      <x:c r="Q213" s="125"/>
      <x:c r="R213" s="125"/>
      <x:c r="S213" s="125"/>
      <x:c r="T213" s="126"/>
    </x:row>
    <x:row r="214">
      <x:c r="A214" s="122"/>
      <x:c r="B214" s="125"/>
      <x:c r="C214" s="125"/>
      <x:c r="D214" s="125"/>
      <x:c r="E214" s="125"/>
      <x:c r="F214" s="123"/>
      <x:c r="G214" s="125"/>
      <x:c r="H214" s="125"/>
      <x:c r="I214" s="123"/>
      <x:c r="J214" s="123"/>
      <x:c r="K214" s="125"/>
      <x:c r="L214" s="125"/>
      <x:c r="M214" s="125"/>
      <x:c r="N214" s="125"/>
      <x:c r="O214" s="125"/>
      <x:c r="P214" s="125"/>
      <x:c r="Q214" s="125"/>
      <x:c r="R214" s="125"/>
      <x:c r="S214" s="125"/>
      <x:c r="T214" s="126"/>
    </x:row>
    <x:row r="215">
      <x:c r="A215" s="122"/>
      <x:c r="B215" s="125"/>
      <x:c r="C215" s="125"/>
      <x:c r="D215" s="125"/>
      <x:c r="E215" s="125"/>
      <x:c r="F215" s="123"/>
      <x:c r="G215" s="125"/>
      <x:c r="H215" s="125"/>
      <x:c r="I215" s="123"/>
      <x:c r="J215" s="123"/>
      <x:c r="K215" s="125"/>
      <x:c r="L215" s="125"/>
      <x:c r="M215" s="125"/>
      <x:c r="N215" s="125"/>
      <x:c r="O215" s="125"/>
      <x:c r="P215" s="125"/>
      <x:c r="Q215" s="125"/>
      <x:c r="R215" s="125"/>
      <x:c r="S215" s="125"/>
      <x:c r="T215" s="126"/>
    </x:row>
    <x:row r="216">
      <x:c r="A216" s="122"/>
      <x:c r="B216" s="125"/>
      <x:c r="C216" s="125"/>
      <x:c r="D216" s="125"/>
      <x:c r="E216" s="125"/>
      <x:c r="F216" s="123"/>
      <x:c r="G216" s="125"/>
      <x:c r="H216" s="125"/>
      <x:c r="I216" s="123"/>
      <x:c r="J216" s="123"/>
      <x:c r="K216" s="125"/>
      <x:c r="L216" s="125"/>
      <x:c r="M216" s="125"/>
      <x:c r="N216" s="125"/>
      <x:c r="O216" s="125"/>
      <x:c r="P216" s="125"/>
      <x:c r="Q216" s="125"/>
      <x:c r="R216" s="125"/>
      <x:c r="S216" s="125"/>
      <x:c r="T216" s="126"/>
    </x:row>
    <x:row r="217">
      <x:c r="A217" s="122"/>
      <x:c r="B217" s="125"/>
      <x:c r="C217" s="125"/>
      <x:c r="D217" s="125"/>
      <x:c r="E217" s="125"/>
      <x:c r="F217" s="123"/>
      <x:c r="G217" s="125"/>
      <x:c r="H217" s="125"/>
      <x:c r="I217" s="123"/>
      <x:c r="J217" s="123"/>
      <x:c r="K217" s="125"/>
      <x:c r="L217" s="125"/>
      <x:c r="M217" s="125"/>
      <x:c r="N217" s="125"/>
      <x:c r="O217" s="125"/>
      <x:c r="P217" s="125"/>
      <x:c r="Q217" s="125"/>
      <x:c r="R217" s="125"/>
      <x:c r="S217" s="125"/>
      <x:c r="T217" s="126"/>
    </x:row>
    <x:row r="218">
      <x:c r="A218" s="122"/>
      <x:c r="B218" s="125"/>
      <x:c r="C218" s="125"/>
      <x:c r="D218" s="125"/>
      <x:c r="E218" s="125"/>
      <x:c r="F218" s="123"/>
      <x:c r="G218" s="125"/>
      <x:c r="H218" s="125"/>
      <x:c r="I218" s="123"/>
      <x:c r="J218" s="123"/>
      <x:c r="K218" s="125"/>
      <x:c r="L218" s="125"/>
      <x:c r="M218" s="125"/>
      <x:c r="N218" s="125"/>
      <x:c r="O218" s="125"/>
      <x:c r="P218" s="125"/>
      <x:c r="Q218" s="125"/>
      <x:c r="R218" s="125"/>
      <x:c r="S218" s="125"/>
      <x:c r="T218" s="126"/>
    </x:row>
    <x:row r="219">
      <x:c r="A219" s="122"/>
      <x:c r="B219" s="125"/>
      <x:c r="C219" s="125"/>
      <x:c r="D219" s="125"/>
      <x:c r="E219" s="125"/>
      <x:c r="F219" s="123"/>
      <x:c r="G219" s="125"/>
      <x:c r="H219" s="125"/>
      <x:c r="I219" s="123"/>
      <x:c r="J219" s="123"/>
      <x:c r="K219" s="125"/>
      <x:c r="L219" s="125"/>
      <x:c r="M219" s="125"/>
      <x:c r="N219" s="125"/>
      <x:c r="O219" s="125"/>
      <x:c r="P219" s="125"/>
      <x:c r="Q219" s="125"/>
      <x:c r="R219" s="125"/>
      <x:c r="S219" s="125"/>
      <x:c r="T219" s="126"/>
    </x:row>
    <x:row r="220">
      <x:c r="A220" s="122"/>
      <x:c r="B220" s="125"/>
      <x:c r="C220" s="125"/>
      <x:c r="D220" s="125"/>
      <x:c r="E220" s="125"/>
      <x:c r="F220" s="123"/>
      <x:c r="G220" s="125"/>
      <x:c r="H220" s="125"/>
      <x:c r="I220" s="123"/>
      <x:c r="J220" s="123"/>
      <x:c r="K220" s="125"/>
      <x:c r="L220" s="125"/>
      <x:c r="M220" s="125"/>
      <x:c r="N220" s="125"/>
      <x:c r="O220" s="125"/>
      <x:c r="P220" s="125"/>
      <x:c r="Q220" s="125"/>
      <x:c r="R220" s="125"/>
      <x:c r="S220" s="125"/>
      <x:c r="T220" s="126"/>
    </x:row>
    <x:row r="221">
      <x:c r="A221" s="122"/>
      <x:c r="B221" s="125"/>
      <x:c r="C221" s="125"/>
      <x:c r="D221" s="125"/>
      <x:c r="E221" s="125"/>
      <x:c r="F221" s="123"/>
      <x:c r="G221" s="125"/>
      <x:c r="H221" s="125"/>
      <x:c r="I221" s="123"/>
      <x:c r="J221" s="123"/>
      <x:c r="K221" s="125"/>
      <x:c r="L221" s="125"/>
      <x:c r="M221" s="125"/>
      <x:c r="N221" s="125"/>
      <x:c r="O221" s="125"/>
      <x:c r="P221" s="125"/>
      <x:c r="Q221" s="125"/>
      <x:c r="R221" s="125"/>
      <x:c r="S221" s="125"/>
      <x:c r="T221" s="126"/>
    </x:row>
    <x:row r="222">
      <x:c r="A222" s="122"/>
      <x:c r="B222" s="125"/>
      <x:c r="C222" s="125"/>
      <x:c r="D222" s="125"/>
      <x:c r="E222" s="125"/>
      <x:c r="F222" s="123"/>
      <x:c r="G222" s="125"/>
      <x:c r="H222" s="125"/>
      <x:c r="I222" s="123"/>
      <x:c r="J222" s="123"/>
      <x:c r="K222" s="125"/>
      <x:c r="L222" s="125"/>
      <x:c r="M222" s="125"/>
      <x:c r="N222" s="125"/>
      <x:c r="O222" s="125"/>
      <x:c r="P222" s="125"/>
      <x:c r="Q222" s="125"/>
      <x:c r="R222" s="125"/>
      <x:c r="S222" s="125"/>
      <x:c r="T222" s="126"/>
    </x:row>
    <x:row r="223">
      <x:c r="A223" s="122"/>
      <x:c r="B223" s="125"/>
      <x:c r="C223" s="125"/>
      <x:c r="D223" s="125"/>
      <x:c r="E223" s="125"/>
      <x:c r="F223" s="123"/>
      <x:c r="G223" s="125"/>
      <x:c r="H223" s="125"/>
      <x:c r="I223" s="123"/>
      <x:c r="J223" s="123"/>
      <x:c r="K223" s="125"/>
      <x:c r="L223" s="125"/>
      <x:c r="M223" s="125"/>
      <x:c r="N223" s="125"/>
      <x:c r="O223" s="125"/>
      <x:c r="P223" s="125"/>
      <x:c r="Q223" s="125"/>
      <x:c r="R223" s="125"/>
      <x:c r="S223" s="125"/>
      <x:c r="T223" s="126"/>
    </x:row>
    <x:row r="224">
      <x:c r="A224" s="122"/>
      <x:c r="B224" s="125"/>
      <x:c r="C224" s="125"/>
      <x:c r="D224" s="125"/>
      <x:c r="E224" s="125"/>
      <x:c r="F224" s="123"/>
      <x:c r="G224" s="125"/>
      <x:c r="H224" s="125"/>
      <x:c r="I224" s="123"/>
      <x:c r="J224" s="123"/>
      <x:c r="K224" s="125"/>
      <x:c r="L224" s="125"/>
      <x:c r="M224" s="125"/>
      <x:c r="N224" s="125"/>
      <x:c r="O224" s="125"/>
      <x:c r="P224" s="125"/>
      <x:c r="Q224" s="125"/>
      <x:c r="R224" s="125"/>
      <x:c r="S224" s="125"/>
      <x:c r="T224" s="126"/>
    </x:row>
    <x:row r="225">
      <x:c r="A225" s="122"/>
      <x:c r="B225" s="125"/>
      <x:c r="C225" s="125"/>
      <x:c r="D225" s="125"/>
      <x:c r="E225" s="125"/>
      <x:c r="F225" s="123"/>
      <x:c r="G225" s="125"/>
      <x:c r="H225" s="125"/>
      <x:c r="I225" s="123"/>
      <x:c r="J225" s="123"/>
      <x:c r="K225" s="125"/>
      <x:c r="L225" s="125"/>
      <x:c r="M225" s="125"/>
      <x:c r="N225" s="125"/>
      <x:c r="O225" s="125"/>
      <x:c r="P225" s="125"/>
      <x:c r="Q225" s="125"/>
      <x:c r="R225" s="125"/>
      <x:c r="S225" s="125"/>
      <x:c r="T225" s="126"/>
    </x:row>
    <x:row r="226">
      <x:c r="A226" s="122"/>
      <x:c r="B226" s="125"/>
      <x:c r="C226" s="125"/>
      <x:c r="D226" s="125"/>
      <x:c r="E226" s="125"/>
      <x:c r="F226" s="123"/>
      <x:c r="G226" s="125"/>
      <x:c r="H226" s="125"/>
      <x:c r="I226" s="123"/>
      <x:c r="J226" s="123"/>
      <x:c r="K226" s="125"/>
      <x:c r="L226" s="125"/>
      <x:c r="M226" s="125"/>
      <x:c r="N226" s="125"/>
      <x:c r="O226" s="125"/>
      <x:c r="P226" s="125"/>
      <x:c r="Q226" s="125"/>
      <x:c r="R226" s="125"/>
      <x:c r="S226" s="125"/>
      <x:c r="T226" s="126"/>
    </x:row>
    <x:row r="227">
      <x:c r="A227" s="122"/>
      <x:c r="B227" s="125"/>
      <x:c r="C227" s="125"/>
      <x:c r="D227" s="125"/>
      <x:c r="E227" s="125"/>
      <x:c r="F227" s="123"/>
      <x:c r="G227" s="125"/>
      <x:c r="H227" s="125"/>
      <x:c r="I227" s="123"/>
      <x:c r="J227" s="123"/>
      <x:c r="K227" s="125"/>
      <x:c r="L227" s="125"/>
      <x:c r="M227" s="125"/>
      <x:c r="N227" s="125"/>
      <x:c r="O227" s="125"/>
      <x:c r="P227" s="125"/>
      <x:c r="Q227" s="125"/>
      <x:c r="R227" s="125"/>
      <x:c r="S227" s="125"/>
      <x:c r="T227" s="126"/>
    </x:row>
    <x:row r="228">
      <x:c r="A228" s="122"/>
      <x:c r="B228" s="125"/>
      <x:c r="C228" s="125"/>
      <x:c r="D228" s="125"/>
      <x:c r="E228" s="125"/>
      <x:c r="F228" s="123"/>
      <x:c r="G228" s="125"/>
      <x:c r="H228" s="125"/>
      <x:c r="I228" s="123"/>
      <x:c r="J228" s="123"/>
      <x:c r="K228" s="125"/>
      <x:c r="L228" s="125"/>
      <x:c r="M228" s="125"/>
      <x:c r="N228" s="125"/>
      <x:c r="O228" s="125"/>
      <x:c r="P228" s="125"/>
      <x:c r="Q228" s="125"/>
      <x:c r="R228" s="125"/>
      <x:c r="S228" s="125"/>
      <x:c r="T228" s="126"/>
    </x:row>
    <x:row r="229">
      <x:c r="A229" s="122"/>
      <x:c r="B229" s="125"/>
      <x:c r="C229" s="125"/>
      <x:c r="D229" s="125"/>
      <x:c r="E229" s="125"/>
      <x:c r="F229" s="123"/>
      <x:c r="G229" s="125"/>
      <x:c r="H229" s="125"/>
      <x:c r="I229" s="123"/>
      <x:c r="J229" s="123"/>
      <x:c r="K229" s="125"/>
      <x:c r="L229" s="125"/>
      <x:c r="M229" s="125"/>
      <x:c r="N229" s="125"/>
      <x:c r="O229" s="125"/>
      <x:c r="P229" s="125"/>
      <x:c r="Q229" s="125"/>
      <x:c r="R229" s="125"/>
      <x:c r="S229" s="125"/>
      <x:c r="T229" s="126"/>
    </x:row>
    <x:row r="230">
      <x:c r="A230" s="122"/>
      <x:c r="B230" s="125"/>
      <x:c r="C230" s="125"/>
      <x:c r="D230" s="125"/>
      <x:c r="E230" s="125"/>
      <x:c r="F230" s="123"/>
      <x:c r="G230" s="125"/>
      <x:c r="H230" s="125"/>
      <x:c r="I230" s="123"/>
      <x:c r="J230" s="123"/>
      <x:c r="K230" s="125"/>
      <x:c r="L230" s="125"/>
      <x:c r="M230" s="125"/>
      <x:c r="N230" s="125"/>
      <x:c r="O230" s="125"/>
      <x:c r="P230" s="125"/>
      <x:c r="Q230" s="125"/>
      <x:c r="R230" s="125"/>
      <x:c r="S230" s="125"/>
      <x:c r="T230" s="126"/>
    </x:row>
    <x:row r="231">
      <x:c r="A231" s="122"/>
      <x:c r="B231" s="125"/>
      <x:c r="C231" s="125"/>
      <x:c r="D231" s="125"/>
      <x:c r="E231" s="125"/>
      <x:c r="F231" s="123"/>
      <x:c r="G231" s="125"/>
      <x:c r="H231" s="125"/>
      <x:c r="I231" s="123"/>
      <x:c r="J231" s="123"/>
      <x:c r="K231" s="125"/>
      <x:c r="L231" s="125"/>
      <x:c r="M231" s="125"/>
      <x:c r="N231" s="125"/>
      <x:c r="O231" s="125"/>
      <x:c r="P231" s="125"/>
      <x:c r="Q231" s="125"/>
      <x:c r="R231" s="125"/>
      <x:c r="S231" s="125"/>
      <x:c r="T231" s="126"/>
    </x:row>
    <x:row r="232">
      <x:c r="A232" s="122"/>
      <x:c r="B232" s="125"/>
      <x:c r="C232" s="125"/>
      <x:c r="D232" s="125"/>
      <x:c r="E232" s="125"/>
      <x:c r="F232" s="123"/>
      <x:c r="G232" s="125"/>
      <x:c r="H232" s="125"/>
      <x:c r="I232" s="123"/>
      <x:c r="J232" s="123"/>
      <x:c r="K232" s="125"/>
      <x:c r="L232" s="125"/>
      <x:c r="M232" s="125"/>
      <x:c r="N232" s="125"/>
      <x:c r="O232" s="125"/>
      <x:c r="P232" s="125"/>
      <x:c r="Q232" s="125"/>
      <x:c r="R232" s="125"/>
      <x:c r="S232" s="125"/>
      <x:c r="T232" s="126"/>
    </x:row>
    <x:row r="233">
      <x:c r="A233" s="122"/>
      <x:c r="B233" s="125"/>
      <x:c r="C233" s="125"/>
      <x:c r="D233" s="125"/>
      <x:c r="E233" s="125"/>
      <x:c r="F233" s="123"/>
      <x:c r="G233" s="125"/>
      <x:c r="H233" s="125"/>
      <x:c r="I233" s="123"/>
      <x:c r="J233" s="123"/>
      <x:c r="K233" s="125"/>
      <x:c r="L233" s="125"/>
      <x:c r="M233" s="125"/>
      <x:c r="N233" s="125"/>
      <x:c r="O233" s="125"/>
      <x:c r="P233" s="125"/>
      <x:c r="Q233" s="125"/>
      <x:c r="R233" s="125"/>
      <x:c r="S233" s="125"/>
      <x:c r="T233" s="126"/>
    </x:row>
    <x:row r="234">
      <x:c r="A234" s="122"/>
      <x:c r="B234" s="125"/>
      <x:c r="C234" s="125"/>
      <x:c r="D234" s="125"/>
      <x:c r="E234" s="125"/>
      <x:c r="F234" s="123"/>
      <x:c r="G234" s="125"/>
      <x:c r="H234" s="125"/>
      <x:c r="I234" s="123"/>
      <x:c r="J234" s="123"/>
      <x:c r="K234" s="125"/>
      <x:c r="L234" s="125"/>
      <x:c r="M234" s="125"/>
      <x:c r="N234" s="125"/>
      <x:c r="O234" s="125"/>
      <x:c r="P234" s="125"/>
      <x:c r="Q234" s="125"/>
      <x:c r="R234" s="125"/>
      <x:c r="S234" s="125"/>
      <x:c r="T234" s="126"/>
    </x:row>
    <x:row r="235">
      <x:c r="A235" s="122"/>
      <x:c r="B235" s="125"/>
      <x:c r="C235" s="125"/>
      <x:c r="D235" s="125"/>
      <x:c r="E235" s="125"/>
      <x:c r="F235" s="123"/>
      <x:c r="G235" s="125"/>
      <x:c r="H235" s="125"/>
      <x:c r="I235" s="123"/>
      <x:c r="J235" s="123"/>
      <x:c r="K235" s="125"/>
      <x:c r="L235" s="125"/>
      <x:c r="M235" s="125"/>
      <x:c r="N235" s="125"/>
      <x:c r="O235" s="125"/>
      <x:c r="P235" s="125"/>
      <x:c r="Q235" s="125"/>
      <x:c r="R235" s="125"/>
      <x:c r="S235" s="125"/>
      <x:c r="T235" s="126"/>
    </x:row>
    <x:row r="236">
      <x:c r="A236" s="122"/>
      <x:c r="B236" s="125"/>
      <x:c r="C236" s="125"/>
      <x:c r="D236" s="125"/>
      <x:c r="E236" s="125"/>
      <x:c r="F236" s="123"/>
      <x:c r="G236" s="125"/>
      <x:c r="H236" s="125"/>
      <x:c r="I236" s="123"/>
      <x:c r="J236" s="123"/>
      <x:c r="K236" s="125"/>
      <x:c r="L236" s="125"/>
      <x:c r="M236" s="125"/>
      <x:c r="N236" s="125"/>
      <x:c r="O236" s="125"/>
      <x:c r="P236" s="125"/>
      <x:c r="Q236" s="125"/>
      <x:c r="R236" s="125"/>
      <x:c r="S236" s="125"/>
      <x:c r="T236" s="126"/>
    </x:row>
    <x:row r="237">
      <x:c r="A237" s="122"/>
      <x:c r="B237" s="125"/>
      <x:c r="C237" s="125"/>
      <x:c r="D237" s="125"/>
      <x:c r="E237" s="125"/>
      <x:c r="F237" s="123"/>
      <x:c r="G237" s="125"/>
      <x:c r="H237" s="125"/>
      <x:c r="I237" s="123"/>
      <x:c r="J237" s="123"/>
      <x:c r="K237" s="125"/>
      <x:c r="L237" s="125"/>
      <x:c r="M237" s="125"/>
      <x:c r="N237" s="125"/>
      <x:c r="O237" s="125"/>
      <x:c r="P237" s="125"/>
      <x:c r="Q237" s="125"/>
      <x:c r="R237" s="125"/>
      <x:c r="S237" s="125"/>
      <x:c r="T237" s="126"/>
    </x:row>
    <x:row r="238">
      <x:c r="A238" s="122"/>
      <x:c r="B238" s="125"/>
      <x:c r="C238" s="125"/>
      <x:c r="D238" s="125"/>
      <x:c r="E238" s="125"/>
      <x:c r="F238" s="123"/>
      <x:c r="G238" s="125"/>
      <x:c r="H238" s="125"/>
      <x:c r="I238" s="123"/>
      <x:c r="J238" s="123"/>
      <x:c r="K238" s="125"/>
      <x:c r="L238" s="125"/>
      <x:c r="M238" s="125"/>
      <x:c r="N238" s="125"/>
      <x:c r="O238" s="125"/>
      <x:c r="P238" s="125"/>
      <x:c r="Q238" s="125"/>
      <x:c r="R238" s="125"/>
      <x:c r="S238" s="125"/>
      <x:c r="T238" s="126"/>
    </x:row>
    <x:row r="239">
      <x:c r="A239" s="122"/>
      <x:c r="B239" s="125"/>
      <x:c r="C239" s="125"/>
      <x:c r="D239" s="125"/>
      <x:c r="E239" s="125"/>
      <x:c r="F239" s="123"/>
      <x:c r="G239" s="125"/>
      <x:c r="H239" s="125"/>
      <x:c r="I239" s="123"/>
      <x:c r="J239" s="123"/>
      <x:c r="K239" s="125"/>
      <x:c r="L239" s="125"/>
      <x:c r="M239" s="125"/>
      <x:c r="N239" s="125"/>
      <x:c r="O239" s="125"/>
      <x:c r="P239" s="125"/>
      <x:c r="Q239" s="125"/>
      <x:c r="R239" s="125"/>
      <x:c r="S239" s="125"/>
      <x:c r="T239" s="126"/>
    </x:row>
    <x:row r="240">
      <x:c r="A240" s="122"/>
      <x:c r="B240" s="125"/>
      <x:c r="C240" s="125"/>
      <x:c r="D240" s="125"/>
      <x:c r="E240" s="125"/>
      <x:c r="F240" s="123"/>
      <x:c r="G240" s="125"/>
      <x:c r="H240" s="125"/>
      <x:c r="I240" s="123"/>
      <x:c r="J240" s="123"/>
      <x:c r="K240" s="125"/>
      <x:c r="L240" s="125"/>
      <x:c r="M240" s="125"/>
      <x:c r="N240" s="125"/>
      <x:c r="O240" s="125"/>
      <x:c r="P240" s="125"/>
      <x:c r="Q240" s="125"/>
      <x:c r="R240" s="125"/>
      <x:c r="S240" s="125"/>
      <x:c r="T240" s="126"/>
    </x:row>
    <x:row r="241">
      <x:c r="A241" s="122"/>
      <x:c r="B241" s="125"/>
      <x:c r="C241" s="125"/>
      <x:c r="D241" s="125"/>
      <x:c r="E241" s="125"/>
      <x:c r="F241" s="123"/>
      <x:c r="G241" s="125"/>
      <x:c r="H241" s="125"/>
      <x:c r="I241" s="123"/>
      <x:c r="J241" s="123"/>
      <x:c r="K241" s="125"/>
      <x:c r="L241" s="125"/>
      <x:c r="M241" s="125"/>
      <x:c r="N241" s="125"/>
      <x:c r="O241" s="125"/>
      <x:c r="P241" s="125"/>
      <x:c r="Q241" s="125"/>
      <x:c r="R241" s="125"/>
      <x:c r="S241" s="125"/>
      <x:c r="T241" s="126"/>
    </x:row>
    <x:row r="242">
      <x:c r="A242" s="122"/>
      <x:c r="B242" s="125"/>
      <x:c r="C242" s="125"/>
      <x:c r="D242" s="125"/>
      <x:c r="E242" s="125"/>
      <x:c r="F242" s="123"/>
      <x:c r="G242" s="125"/>
      <x:c r="H242" s="125"/>
      <x:c r="I242" s="123"/>
      <x:c r="J242" s="123"/>
      <x:c r="K242" s="125"/>
      <x:c r="L242" s="125"/>
      <x:c r="M242" s="125"/>
      <x:c r="N242" s="125"/>
      <x:c r="O242" s="125"/>
      <x:c r="P242" s="125"/>
      <x:c r="Q242" s="125"/>
      <x:c r="R242" s="125"/>
      <x:c r="S242" s="125"/>
      <x:c r="T242" s="126"/>
    </x:row>
    <x:row r="243">
      <x:c r="A243" s="122"/>
      <x:c r="B243" s="125"/>
      <x:c r="C243" s="125"/>
      <x:c r="D243" s="125"/>
      <x:c r="E243" s="125"/>
      <x:c r="F243" s="123"/>
      <x:c r="G243" s="125"/>
      <x:c r="H243" s="125"/>
      <x:c r="I243" s="123"/>
      <x:c r="J243" s="123"/>
      <x:c r="K243" s="125"/>
      <x:c r="L243" s="125"/>
      <x:c r="M243" s="125"/>
      <x:c r="N243" s="125"/>
      <x:c r="O243" s="125"/>
      <x:c r="P243" s="125"/>
      <x:c r="Q243" s="125"/>
      <x:c r="R243" s="125"/>
      <x:c r="S243" s="125"/>
      <x:c r="T243" s="126"/>
    </x:row>
    <x:row r="244">
      <x:c r="A244" s="122"/>
      <x:c r="B244" s="125"/>
      <x:c r="C244" s="125"/>
      <x:c r="D244" s="125"/>
      <x:c r="E244" s="125"/>
      <x:c r="F244" s="123"/>
      <x:c r="G244" s="125"/>
      <x:c r="H244" s="125"/>
      <x:c r="I244" s="123"/>
      <x:c r="J244" s="123"/>
      <x:c r="K244" s="125"/>
      <x:c r="L244" s="125"/>
      <x:c r="M244" s="125"/>
      <x:c r="N244" s="125"/>
      <x:c r="O244" s="125"/>
      <x:c r="P244" s="125"/>
      <x:c r="Q244" s="125"/>
      <x:c r="R244" s="125"/>
      <x:c r="S244" s="125"/>
      <x:c r="T244" s="126"/>
    </x:row>
    <x:row r="245">
      <x:c r="A245" s="122"/>
      <x:c r="B245" s="125"/>
      <x:c r="C245" s="125"/>
      <x:c r="D245" s="125"/>
      <x:c r="E245" s="125"/>
      <x:c r="F245" s="123"/>
      <x:c r="G245" s="125"/>
      <x:c r="H245" s="125"/>
      <x:c r="I245" s="123"/>
      <x:c r="J245" s="123"/>
      <x:c r="K245" s="125"/>
      <x:c r="L245" s="125"/>
      <x:c r="M245" s="125"/>
      <x:c r="N245" s="125"/>
      <x:c r="O245" s="125"/>
      <x:c r="P245" s="125"/>
      <x:c r="Q245" s="125"/>
      <x:c r="R245" s="125"/>
      <x:c r="S245" s="125"/>
      <x:c r="T245" s="126"/>
    </x:row>
    <x:row r="246">
      <x:c r="A246" s="122"/>
      <x:c r="B246" s="125"/>
      <x:c r="C246" s="125"/>
      <x:c r="D246" s="125"/>
      <x:c r="E246" s="125"/>
      <x:c r="F246" s="123"/>
      <x:c r="G246" s="125"/>
      <x:c r="H246" s="125"/>
      <x:c r="I246" s="123"/>
      <x:c r="J246" s="123"/>
      <x:c r="K246" s="125"/>
      <x:c r="L246" s="125"/>
      <x:c r="M246" s="125"/>
      <x:c r="N246" s="125"/>
      <x:c r="O246" s="125"/>
      <x:c r="P246" s="125"/>
      <x:c r="Q246" s="125"/>
      <x:c r="R246" s="125"/>
      <x:c r="S246" s="125"/>
      <x:c r="T246" s="126"/>
    </x:row>
    <x:row r="247">
      <x:c r="A247" s="122"/>
      <x:c r="B247" s="125"/>
      <x:c r="C247" s="125"/>
      <x:c r="D247" s="125"/>
      <x:c r="E247" s="125"/>
      <x:c r="F247" s="123"/>
      <x:c r="G247" s="125"/>
      <x:c r="H247" s="125"/>
      <x:c r="I247" s="123"/>
      <x:c r="J247" s="123"/>
      <x:c r="K247" s="125"/>
      <x:c r="L247" s="125"/>
      <x:c r="M247" s="125"/>
      <x:c r="N247" s="125"/>
      <x:c r="O247" s="125"/>
      <x:c r="P247" s="125"/>
      <x:c r="Q247" s="125"/>
      <x:c r="R247" s="125"/>
      <x:c r="S247" s="125"/>
      <x:c r="T247" s="126"/>
    </x:row>
    <x:row r="248">
      <x:c r="A248" s="122"/>
      <x:c r="B248" s="125"/>
      <x:c r="C248" s="125"/>
      <x:c r="D248" s="125"/>
      <x:c r="E248" s="125"/>
      <x:c r="F248" s="123"/>
      <x:c r="G248" s="125"/>
      <x:c r="H248" s="125"/>
      <x:c r="I248" s="123"/>
      <x:c r="J248" s="123"/>
      <x:c r="K248" s="125"/>
      <x:c r="L248" s="125"/>
      <x:c r="M248" s="125"/>
      <x:c r="N248" s="125"/>
      <x:c r="O248" s="125"/>
      <x:c r="P248" s="125"/>
      <x:c r="Q248" s="125"/>
      <x:c r="R248" s="125"/>
      <x:c r="S248" s="125"/>
      <x:c r="T248" s="126"/>
    </x:row>
    <x:row r="249">
      <x:c r="A249" s="122"/>
      <x:c r="B249" s="125"/>
      <x:c r="C249" s="125"/>
      <x:c r="D249" s="125"/>
      <x:c r="E249" s="125"/>
      <x:c r="F249" s="123"/>
      <x:c r="G249" s="125"/>
      <x:c r="H249" s="125"/>
      <x:c r="I249" s="123"/>
      <x:c r="J249" s="123"/>
      <x:c r="K249" s="125"/>
      <x:c r="L249" s="125"/>
      <x:c r="M249" s="125"/>
      <x:c r="N249" s="125"/>
      <x:c r="O249" s="125"/>
      <x:c r="P249" s="125"/>
      <x:c r="Q249" s="125"/>
      <x:c r="R249" s="125"/>
      <x:c r="S249" s="125"/>
      <x:c r="T249" s="126"/>
    </x:row>
    <x:row r="250">
      <x:c r="A250" s="122"/>
      <x:c r="B250" s="125"/>
      <x:c r="C250" s="125"/>
      <x:c r="D250" s="125"/>
      <x:c r="E250" s="125"/>
      <x:c r="F250" s="123"/>
      <x:c r="G250" s="125"/>
      <x:c r="H250" s="125"/>
      <x:c r="I250" s="123"/>
      <x:c r="J250" s="123"/>
      <x:c r="K250" s="125"/>
      <x:c r="L250" s="125"/>
      <x:c r="M250" s="125"/>
      <x:c r="N250" s="125"/>
      <x:c r="O250" s="125"/>
      <x:c r="P250" s="125"/>
      <x:c r="Q250" s="125"/>
      <x:c r="R250" s="125"/>
      <x:c r="S250" s="125"/>
      <x:c r="T250" s="126"/>
    </x:row>
    <x:row r="251">
      <x:c r="A251" s="122"/>
      <x:c r="B251" s="125"/>
      <x:c r="C251" s="125"/>
      <x:c r="D251" s="125"/>
      <x:c r="E251" s="125"/>
      <x:c r="F251" s="123"/>
      <x:c r="G251" s="125"/>
      <x:c r="H251" s="125"/>
      <x:c r="I251" s="123"/>
      <x:c r="J251" s="123"/>
      <x:c r="K251" s="125"/>
      <x:c r="L251" s="125"/>
      <x:c r="M251" s="125"/>
      <x:c r="N251" s="125"/>
      <x:c r="O251" s="125"/>
      <x:c r="P251" s="125"/>
      <x:c r="Q251" s="125"/>
      <x:c r="R251" s="125"/>
      <x:c r="S251" s="125"/>
      <x:c r="T251" s="126"/>
    </x:row>
    <x:row r="252">
      <x:c r="A252" s="122"/>
      <x:c r="B252" s="125"/>
      <x:c r="C252" s="125"/>
      <x:c r="D252" s="125"/>
      <x:c r="E252" s="125"/>
      <x:c r="F252" s="123"/>
      <x:c r="G252" s="125"/>
      <x:c r="H252" s="125"/>
      <x:c r="I252" s="123"/>
      <x:c r="J252" s="123"/>
      <x:c r="K252" s="125"/>
      <x:c r="L252" s="125"/>
      <x:c r="M252" s="125"/>
      <x:c r="N252" s="125"/>
      <x:c r="O252" s="125"/>
      <x:c r="P252" s="125"/>
      <x:c r="Q252" s="125"/>
      <x:c r="R252" s="125"/>
      <x:c r="S252" s="125"/>
      <x:c r="T252" s="126"/>
    </x:row>
    <x:row r="253">
      <x:c r="A253" s="122"/>
      <x:c r="B253" s="125"/>
      <x:c r="C253" s="125"/>
      <x:c r="D253" s="125"/>
      <x:c r="E253" s="125"/>
      <x:c r="F253" s="123"/>
      <x:c r="G253" s="125"/>
      <x:c r="H253" s="125"/>
      <x:c r="I253" s="123"/>
      <x:c r="J253" s="123"/>
      <x:c r="K253" s="125"/>
      <x:c r="L253" s="125"/>
      <x:c r="M253" s="125"/>
      <x:c r="N253" s="125"/>
      <x:c r="O253" s="125"/>
      <x:c r="P253" s="125"/>
      <x:c r="Q253" s="125"/>
      <x:c r="R253" s="125"/>
      <x:c r="S253" s="125"/>
      <x:c r="T253" s="126"/>
    </x:row>
    <x:row r="254">
      <x:c r="A254" s="122"/>
      <x:c r="B254" s="125"/>
      <x:c r="C254" s="125"/>
      <x:c r="D254" s="125"/>
      <x:c r="E254" s="125"/>
      <x:c r="F254" s="123"/>
      <x:c r="G254" s="125"/>
      <x:c r="H254" s="125"/>
      <x:c r="I254" s="123"/>
      <x:c r="J254" s="123"/>
      <x:c r="K254" s="125"/>
      <x:c r="L254" s="125"/>
      <x:c r="M254" s="125"/>
      <x:c r="N254" s="125"/>
      <x:c r="O254" s="125"/>
      <x:c r="P254" s="125"/>
      <x:c r="Q254" s="125"/>
      <x:c r="R254" s="125"/>
      <x:c r="S254" s="125"/>
      <x:c r="T254" s="126"/>
    </x:row>
    <x:row r="255">
      <x:c r="A255" s="122"/>
      <x:c r="B255" s="125"/>
      <x:c r="C255" s="125"/>
      <x:c r="D255" s="125"/>
      <x:c r="E255" s="125"/>
      <x:c r="F255" s="123"/>
      <x:c r="G255" s="125"/>
      <x:c r="H255" s="125"/>
      <x:c r="I255" s="123"/>
      <x:c r="J255" s="123"/>
      <x:c r="K255" s="125"/>
      <x:c r="L255" s="125"/>
      <x:c r="M255" s="125"/>
      <x:c r="N255" s="125"/>
      <x:c r="O255" s="125"/>
      <x:c r="P255" s="125"/>
      <x:c r="Q255" s="125"/>
      <x:c r="R255" s="125"/>
      <x:c r="S255" s="125"/>
      <x:c r="T255" s="126"/>
    </x:row>
    <x:row r="256">
      <x:c r="A256" s="122"/>
      <x:c r="B256" s="125"/>
      <x:c r="C256" s="125"/>
      <x:c r="D256" s="125"/>
      <x:c r="E256" s="125"/>
      <x:c r="F256" s="123"/>
      <x:c r="G256" s="125"/>
      <x:c r="H256" s="125"/>
      <x:c r="I256" s="123"/>
      <x:c r="J256" s="123"/>
      <x:c r="K256" s="125"/>
      <x:c r="L256" s="125"/>
      <x:c r="M256" s="125"/>
      <x:c r="N256" s="125"/>
      <x:c r="O256" s="125"/>
      <x:c r="P256" s="125"/>
      <x:c r="Q256" s="125"/>
      <x:c r="R256" s="125"/>
      <x:c r="S256" s="125"/>
      <x:c r="T256" s="126"/>
    </x:row>
    <x:row r="257">
      <x:c r="A257" s="122"/>
      <x:c r="B257" s="125"/>
      <x:c r="C257" s="125"/>
      <x:c r="D257" s="125"/>
      <x:c r="E257" s="125"/>
      <x:c r="F257" s="123"/>
      <x:c r="G257" s="125"/>
      <x:c r="H257" s="125"/>
      <x:c r="I257" s="123"/>
      <x:c r="J257" s="123"/>
      <x:c r="K257" s="125"/>
      <x:c r="L257" s="125"/>
      <x:c r="M257" s="125"/>
      <x:c r="N257" s="125"/>
      <x:c r="O257" s="125"/>
      <x:c r="P257" s="125"/>
      <x:c r="Q257" s="125"/>
      <x:c r="R257" s="125"/>
      <x:c r="S257" s="125"/>
      <x:c r="T257" s="126"/>
    </x:row>
    <x:row r="258">
      <x:c r="A258" s="122"/>
      <x:c r="B258" s="125"/>
      <x:c r="C258" s="125"/>
      <x:c r="D258" s="125"/>
      <x:c r="E258" s="125"/>
      <x:c r="F258" s="123"/>
      <x:c r="G258" s="125"/>
      <x:c r="H258" s="125"/>
      <x:c r="I258" s="123"/>
      <x:c r="J258" s="123"/>
      <x:c r="K258" s="125"/>
      <x:c r="L258" s="125"/>
      <x:c r="M258" s="125"/>
      <x:c r="N258" s="125"/>
      <x:c r="O258" s="125"/>
      <x:c r="P258" s="125"/>
      <x:c r="Q258" s="125"/>
      <x:c r="R258" s="125"/>
      <x:c r="S258" s="125"/>
      <x:c r="T258" s="126"/>
    </x:row>
    <x:row r="259">
      <x:c r="A259" s="122"/>
      <x:c r="B259" s="125"/>
      <x:c r="C259" s="125"/>
      <x:c r="D259" s="125"/>
      <x:c r="E259" s="125"/>
      <x:c r="F259" s="123"/>
      <x:c r="G259" s="125"/>
      <x:c r="H259" s="125"/>
      <x:c r="I259" s="123"/>
      <x:c r="J259" s="123"/>
      <x:c r="K259" s="125"/>
      <x:c r="L259" s="125"/>
      <x:c r="M259" s="125"/>
      <x:c r="N259" s="125"/>
      <x:c r="O259" s="125"/>
      <x:c r="P259" s="125"/>
      <x:c r="Q259" s="125"/>
      <x:c r="R259" s="125"/>
      <x:c r="S259" s="125"/>
      <x:c r="T259" s="126"/>
    </x:row>
    <x:row r="260">
      <x:c r="A260" s="122"/>
      <x:c r="B260" s="125"/>
      <x:c r="C260" s="125"/>
      <x:c r="D260" s="125"/>
      <x:c r="E260" s="125"/>
      <x:c r="F260" s="123"/>
      <x:c r="G260" s="125"/>
      <x:c r="H260" s="125"/>
      <x:c r="I260" s="123"/>
      <x:c r="J260" s="123"/>
      <x:c r="K260" s="125"/>
      <x:c r="L260" s="125"/>
      <x:c r="M260" s="125"/>
      <x:c r="N260" s="125"/>
      <x:c r="O260" s="125"/>
      <x:c r="P260" s="125"/>
      <x:c r="Q260" s="125"/>
      <x:c r="R260" s="125"/>
      <x:c r="S260" s="125"/>
      <x:c r="T260" s="126"/>
    </x:row>
    <x:row r="261">
      <x:c r="A261" s="122"/>
      <x:c r="B261" s="125"/>
      <x:c r="C261" s="125"/>
      <x:c r="D261" s="125"/>
      <x:c r="E261" s="125"/>
      <x:c r="F261" s="123"/>
      <x:c r="G261" s="125"/>
      <x:c r="H261" s="125"/>
      <x:c r="I261" s="123"/>
      <x:c r="J261" s="123"/>
      <x:c r="K261" s="125"/>
      <x:c r="L261" s="125"/>
      <x:c r="M261" s="125"/>
      <x:c r="N261" s="125"/>
      <x:c r="O261" s="125"/>
      <x:c r="P261" s="125"/>
      <x:c r="Q261" s="125"/>
      <x:c r="R261" s="125"/>
      <x:c r="S261" s="125"/>
      <x:c r="T261" s="126"/>
    </x:row>
    <x:row r="262">
      <x:c r="A262" s="122"/>
      <x:c r="B262" s="125"/>
      <x:c r="C262" s="125"/>
      <x:c r="D262" s="125"/>
      <x:c r="E262" s="125"/>
      <x:c r="F262" s="123"/>
      <x:c r="G262" s="125"/>
      <x:c r="H262" s="125"/>
      <x:c r="I262" s="123"/>
      <x:c r="J262" s="123"/>
      <x:c r="K262" s="125"/>
      <x:c r="L262" s="125"/>
      <x:c r="M262" s="125"/>
      <x:c r="N262" s="125"/>
      <x:c r="O262" s="125"/>
      <x:c r="P262" s="125"/>
      <x:c r="Q262" s="125"/>
      <x:c r="R262" s="125"/>
      <x:c r="S262" s="125"/>
      <x:c r="T262" s="126"/>
    </x:row>
    <x:row r="263">
      <x:c r="A263" s="122"/>
      <x:c r="B263" s="125"/>
      <x:c r="C263" s="125"/>
      <x:c r="D263" s="125"/>
      <x:c r="E263" s="125"/>
      <x:c r="F263" s="123"/>
      <x:c r="G263" s="125"/>
      <x:c r="H263" s="125"/>
      <x:c r="I263" s="123"/>
      <x:c r="J263" s="123"/>
      <x:c r="K263" s="125"/>
      <x:c r="L263" s="125"/>
      <x:c r="M263" s="125"/>
      <x:c r="N263" s="125"/>
      <x:c r="O263" s="125"/>
      <x:c r="P263" s="125"/>
      <x:c r="Q263" s="125"/>
      <x:c r="R263" s="125"/>
      <x:c r="S263" s="125"/>
      <x:c r="T263" s="126"/>
    </x:row>
    <x:row r="264">
      <x:c r="A264" s="122"/>
      <x:c r="B264" s="125"/>
      <x:c r="C264" s="125"/>
      <x:c r="D264" s="125"/>
      <x:c r="E264" s="125"/>
      <x:c r="F264" s="123"/>
      <x:c r="G264" s="125"/>
      <x:c r="H264" s="125"/>
      <x:c r="I264" s="123"/>
      <x:c r="J264" s="123"/>
      <x:c r="K264" s="125"/>
      <x:c r="L264" s="125"/>
      <x:c r="M264" s="125"/>
      <x:c r="N264" s="125"/>
      <x:c r="O264" s="125"/>
      <x:c r="P264" s="125"/>
      <x:c r="Q264" s="125"/>
      <x:c r="R264" s="125"/>
      <x:c r="S264" s="125"/>
      <x:c r="T264" s="126"/>
    </x:row>
    <x:row r="265">
      <x:c r="A265" s="122"/>
      <x:c r="B265" s="125"/>
      <x:c r="C265" s="125"/>
      <x:c r="D265" s="125"/>
      <x:c r="E265" s="125"/>
      <x:c r="F265" s="123"/>
      <x:c r="G265" s="125"/>
      <x:c r="H265" s="125"/>
      <x:c r="I265" s="123"/>
      <x:c r="J265" s="123"/>
      <x:c r="K265" s="125"/>
      <x:c r="L265" s="125"/>
      <x:c r="M265" s="125"/>
      <x:c r="N265" s="125"/>
      <x:c r="O265" s="125"/>
      <x:c r="P265" s="125"/>
      <x:c r="Q265" s="125"/>
      <x:c r="R265" s="125"/>
      <x:c r="S265" s="125"/>
      <x:c r="T265" s="126"/>
    </x:row>
    <x:row r="266">
      <x:c r="A266" s="122"/>
      <x:c r="B266" s="125"/>
      <x:c r="C266" s="125"/>
      <x:c r="D266" s="125"/>
      <x:c r="E266" s="125"/>
      <x:c r="F266" s="123"/>
      <x:c r="G266" s="125"/>
      <x:c r="H266" s="125"/>
      <x:c r="I266" s="123"/>
      <x:c r="J266" s="123"/>
      <x:c r="K266" s="125"/>
      <x:c r="L266" s="125"/>
      <x:c r="M266" s="125"/>
      <x:c r="N266" s="125"/>
      <x:c r="O266" s="125"/>
      <x:c r="P266" s="125"/>
      <x:c r="Q266" s="125"/>
      <x:c r="R266" s="125"/>
      <x:c r="S266" s="125"/>
      <x:c r="T266" s="126"/>
    </x:row>
    <x:row r="267">
      <x:c r="A267" s="122"/>
      <x:c r="B267" s="125"/>
      <x:c r="C267" s="125"/>
      <x:c r="D267" s="125"/>
      <x:c r="E267" s="125"/>
      <x:c r="F267" s="123"/>
      <x:c r="G267" s="125"/>
      <x:c r="H267" s="125"/>
      <x:c r="I267" s="123"/>
      <x:c r="J267" s="123"/>
      <x:c r="K267" s="125"/>
      <x:c r="L267" s="125"/>
      <x:c r="M267" s="125"/>
      <x:c r="N267" s="125"/>
      <x:c r="O267" s="125"/>
      <x:c r="P267" s="125"/>
      <x:c r="Q267" s="125"/>
      <x:c r="R267" s="125"/>
      <x:c r="S267" s="125"/>
      <x:c r="T267" s="126"/>
    </x:row>
    <x:row r="268">
      <x:c r="A268" s="122"/>
      <x:c r="B268" s="125"/>
      <x:c r="C268" s="125"/>
      <x:c r="D268" s="125"/>
      <x:c r="E268" s="125"/>
      <x:c r="F268" s="123"/>
      <x:c r="G268" s="125"/>
      <x:c r="H268" s="125"/>
      <x:c r="I268" s="123"/>
      <x:c r="J268" s="123"/>
      <x:c r="K268" s="125"/>
      <x:c r="L268" s="125"/>
      <x:c r="M268" s="125"/>
      <x:c r="N268" s="125"/>
      <x:c r="O268" s="125"/>
      <x:c r="P268" s="125"/>
      <x:c r="Q268" s="125"/>
      <x:c r="R268" s="125"/>
      <x:c r="S268" s="125"/>
      <x:c r="T268" s="126"/>
    </x:row>
    <x:row r="269">
      <x:c r="A269" s="122"/>
      <x:c r="B269" s="125"/>
      <x:c r="C269" s="125"/>
      <x:c r="D269" s="125"/>
      <x:c r="E269" s="125"/>
      <x:c r="F269" s="123"/>
      <x:c r="G269" s="125"/>
      <x:c r="H269" s="125"/>
      <x:c r="I269" s="123"/>
      <x:c r="J269" s="123"/>
      <x:c r="K269" s="125"/>
      <x:c r="L269" s="125"/>
      <x:c r="M269" s="125"/>
      <x:c r="N269" s="125"/>
      <x:c r="O269" s="125"/>
      <x:c r="P269" s="125"/>
      <x:c r="Q269" s="125"/>
      <x:c r="R269" s="125"/>
      <x:c r="S269" s="125"/>
      <x:c r="T269" s="126"/>
    </x:row>
    <x:row r="270">
      <x:c r="A270" s="122"/>
      <x:c r="B270" s="125"/>
      <x:c r="C270" s="125"/>
      <x:c r="D270" s="125"/>
      <x:c r="E270" s="125"/>
      <x:c r="F270" s="123"/>
      <x:c r="G270" s="125"/>
      <x:c r="H270" s="125"/>
      <x:c r="I270" s="123"/>
      <x:c r="J270" s="123"/>
      <x:c r="K270" s="125"/>
      <x:c r="L270" s="125"/>
      <x:c r="M270" s="125"/>
      <x:c r="N270" s="125"/>
      <x:c r="O270" s="125"/>
      <x:c r="P270" s="125"/>
      <x:c r="Q270" s="125"/>
      <x:c r="R270" s="125"/>
      <x:c r="S270" s="125"/>
      <x:c r="T270" s="126"/>
    </x:row>
    <x:row r="271">
      <x:c r="A271" s="122"/>
      <x:c r="B271" s="125"/>
      <x:c r="C271" s="125"/>
      <x:c r="D271" s="125"/>
      <x:c r="E271" s="125"/>
      <x:c r="F271" s="123"/>
      <x:c r="G271" s="125"/>
      <x:c r="H271" s="125"/>
      <x:c r="I271" s="123"/>
      <x:c r="J271" s="123"/>
      <x:c r="K271" s="125"/>
      <x:c r="L271" s="125"/>
      <x:c r="M271" s="125"/>
      <x:c r="N271" s="125"/>
      <x:c r="O271" s="125"/>
      <x:c r="P271" s="125"/>
      <x:c r="Q271" s="125"/>
      <x:c r="R271" s="125"/>
      <x:c r="S271" s="125"/>
      <x:c r="T271" s="126"/>
    </x:row>
    <x:row r="272">
      <x:c r="A272" s="122"/>
      <x:c r="B272" s="125"/>
      <x:c r="C272" s="125"/>
      <x:c r="D272" s="125"/>
      <x:c r="E272" s="125"/>
      <x:c r="F272" s="123"/>
      <x:c r="G272" s="125"/>
      <x:c r="H272" s="125"/>
      <x:c r="I272" s="123"/>
      <x:c r="J272" s="123"/>
      <x:c r="K272" s="125"/>
      <x:c r="L272" s="125"/>
      <x:c r="M272" s="125"/>
      <x:c r="N272" s="125"/>
      <x:c r="O272" s="125"/>
      <x:c r="P272" s="125"/>
      <x:c r="Q272" s="125"/>
      <x:c r="R272" s="125"/>
      <x:c r="S272" s="125"/>
      <x:c r="T272" s="126"/>
    </x:row>
    <x:row r="273">
      <x:c r="A273" s="122"/>
      <x:c r="B273" s="125"/>
      <x:c r="C273" s="125"/>
      <x:c r="D273" s="125"/>
      <x:c r="E273" s="125"/>
      <x:c r="F273" s="123"/>
      <x:c r="G273" s="125"/>
      <x:c r="H273" s="125"/>
      <x:c r="I273" s="123"/>
      <x:c r="J273" s="123"/>
      <x:c r="K273" s="125"/>
      <x:c r="L273" s="125"/>
      <x:c r="M273" s="125"/>
      <x:c r="N273" s="125"/>
      <x:c r="O273" s="125"/>
      <x:c r="P273" s="125"/>
      <x:c r="Q273" s="125"/>
      <x:c r="R273" s="125"/>
      <x:c r="S273" s="125"/>
      <x:c r="T273" s="126"/>
    </x:row>
    <x:row r="274">
      <x:c r="A274" s="122"/>
      <x:c r="B274" s="125"/>
      <x:c r="C274" s="125"/>
      <x:c r="D274" s="125"/>
      <x:c r="E274" s="125"/>
      <x:c r="F274" s="123"/>
      <x:c r="G274" s="125"/>
      <x:c r="H274" s="125"/>
      <x:c r="I274" s="123"/>
      <x:c r="J274" s="123"/>
      <x:c r="K274" s="125"/>
      <x:c r="L274" s="125"/>
      <x:c r="M274" s="125"/>
      <x:c r="N274" s="125"/>
      <x:c r="O274" s="125"/>
      <x:c r="P274" s="125"/>
      <x:c r="Q274" s="125"/>
      <x:c r="R274" s="125"/>
      <x:c r="S274" s="125"/>
      <x:c r="T274" s="126"/>
    </x:row>
    <x:row r="275">
      <x:c r="A275" s="122"/>
      <x:c r="B275" s="125"/>
      <x:c r="C275" s="125"/>
      <x:c r="D275" s="125"/>
      <x:c r="E275" s="125"/>
      <x:c r="F275" s="123"/>
      <x:c r="G275" s="125"/>
      <x:c r="H275" s="125"/>
      <x:c r="I275" s="123"/>
      <x:c r="J275" s="123"/>
      <x:c r="K275" s="125"/>
      <x:c r="L275" s="125"/>
      <x:c r="M275" s="125"/>
      <x:c r="N275" s="125"/>
      <x:c r="O275" s="125"/>
      <x:c r="P275" s="125"/>
      <x:c r="Q275" s="125"/>
      <x:c r="R275" s="125"/>
      <x:c r="S275" s="125"/>
      <x:c r="T275" s="126"/>
    </x:row>
    <x:row r="276">
      <x:c r="A276" s="122"/>
      <x:c r="B276" s="125"/>
      <x:c r="C276" s="125"/>
      <x:c r="D276" s="125"/>
      <x:c r="E276" s="125"/>
      <x:c r="F276" s="123"/>
      <x:c r="G276" s="125"/>
      <x:c r="H276" s="125"/>
      <x:c r="I276" s="123"/>
      <x:c r="J276" s="123"/>
      <x:c r="K276" s="125"/>
      <x:c r="L276" s="125"/>
      <x:c r="M276" s="125"/>
      <x:c r="N276" s="125"/>
      <x:c r="O276" s="125"/>
      <x:c r="P276" s="125"/>
      <x:c r="Q276" s="125"/>
      <x:c r="R276" s="125"/>
      <x:c r="S276" s="125"/>
      <x:c r="T276" s="126"/>
    </x:row>
    <x:row r="277">
      <x:c r="A277" s="122"/>
      <x:c r="B277" s="125"/>
      <x:c r="C277" s="125"/>
      <x:c r="D277" s="125"/>
      <x:c r="E277" s="125"/>
      <x:c r="F277" s="123"/>
      <x:c r="G277" s="125"/>
      <x:c r="H277" s="125"/>
      <x:c r="I277" s="123"/>
      <x:c r="J277" s="123"/>
      <x:c r="K277" s="125"/>
      <x:c r="L277" s="125"/>
      <x:c r="M277" s="125"/>
      <x:c r="N277" s="125"/>
      <x:c r="O277" s="125"/>
      <x:c r="P277" s="125"/>
      <x:c r="Q277" s="125"/>
      <x:c r="R277" s="125"/>
      <x:c r="S277" s="125"/>
      <x:c r="T277" s="126"/>
    </x:row>
    <x:row r="278">
      <x:c r="A278" s="122"/>
      <x:c r="B278" s="125"/>
      <x:c r="C278" s="125"/>
      <x:c r="D278" s="125"/>
      <x:c r="E278" s="125"/>
      <x:c r="F278" s="123"/>
      <x:c r="G278" s="125"/>
      <x:c r="H278" s="125"/>
      <x:c r="I278" s="123"/>
      <x:c r="J278" s="123"/>
      <x:c r="K278" s="125"/>
      <x:c r="L278" s="125"/>
      <x:c r="M278" s="125"/>
      <x:c r="N278" s="125"/>
      <x:c r="O278" s="125"/>
      <x:c r="P278" s="125"/>
      <x:c r="Q278" s="125"/>
      <x:c r="R278" s="125"/>
      <x:c r="S278" s="125"/>
      <x:c r="T278" s="126"/>
    </x:row>
    <x:row r="279">
      <x:c r="A279" s="122"/>
      <x:c r="B279" s="125"/>
      <x:c r="C279" s="125"/>
      <x:c r="D279" s="125"/>
      <x:c r="E279" s="125"/>
      <x:c r="F279" s="123"/>
      <x:c r="G279" s="125"/>
      <x:c r="H279" s="125"/>
      <x:c r="I279" s="123"/>
      <x:c r="J279" s="123"/>
      <x:c r="K279" s="125"/>
      <x:c r="L279" s="125"/>
      <x:c r="M279" s="125"/>
      <x:c r="N279" s="125"/>
      <x:c r="O279" s="125"/>
      <x:c r="P279" s="125"/>
      <x:c r="Q279" s="125"/>
      <x:c r="R279" s="125"/>
      <x:c r="S279" s="125"/>
      <x:c r="T279" s="126"/>
    </x:row>
    <x:row r="280">
      <x:c r="A280" s="122"/>
      <x:c r="B280" s="125"/>
      <x:c r="C280" s="125"/>
      <x:c r="D280" s="125"/>
      <x:c r="E280" s="125"/>
      <x:c r="F280" s="123"/>
      <x:c r="G280" s="125"/>
      <x:c r="H280" s="125"/>
      <x:c r="I280" s="123"/>
      <x:c r="J280" s="123"/>
      <x:c r="K280" s="125"/>
      <x:c r="L280" s="125"/>
      <x:c r="M280" s="125"/>
      <x:c r="N280" s="125"/>
      <x:c r="O280" s="125"/>
      <x:c r="P280" s="125"/>
      <x:c r="Q280" s="125"/>
      <x:c r="R280" s="125"/>
      <x:c r="S280" s="125"/>
      <x:c r="T280" s="126"/>
    </x:row>
    <x:row r="281">
      <x:c r="A281" s="122"/>
      <x:c r="B281" s="125"/>
      <x:c r="C281" s="125"/>
      <x:c r="D281" s="125"/>
      <x:c r="E281" s="125"/>
      <x:c r="F281" s="123"/>
      <x:c r="G281" s="125"/>
      <x:c r="H281" s="125"/>
      <x:c r="I281" s="123"/>
      <x:c r="J281" s="123"/>
      <x:c r="K281" s="125"/>
      <x:c r="L281" s="125"/>
      <x:c r="M281" s="125"/>
      <x:c r="N281" s="125"/>
      <x:c r="O281" s="125"/>
      <x:c r="P281" s="125"/>
      <x:c r="Q281" s="125"/>
      <x:c r="R281" s="125"/>
      <x:c r="S281" s="125"/>
      <x:c r="T281" s="126"/>
    </x:row>
    <x:row r="282">
      <x:c r="A282" s="122"/>
      <x:c r="B282" s="125"/>
      <x:c r="C282" s="125"/>
      <x:c r="D282" s="125"/>
      <x:c r="E282" s="125"/>
      <x:c r="F282" s="123"/>
      <x:c r="G282" s="125"/>
      <x:c r="H282" s="125"/>
      <x:c r="I282" s="123"/>
      <x:c r="J282" s="123"/>
      <x:c r="K282" s="125"/>
      <x:c r="L282" s="125"/>
      <x:c r="M282" s="125"/>
      <x:c r="N282" s="125"/>
      <x:c r="O282" s="125"/>
      <x:c r="P282" s="125"/>
      <x:c r="Q282" s="125"/>
      <x:c r="R282" s="125"/>
      <x:c r="S282" s="125"/>
      <x:c r="T282" s="126"/>
    </x:row>
    <x:row r="283">
      <x:c r="A283" s="122"/>
      <x:c r="B283" s="125"/>
      <x:c r="C283" s="125"/>
      <x:c r="D283" s="125"/>
      <x:c r="E283" s="125"/>
      <x:c r="F283" s="123"/>
      <x:c r="G283" s="125"/>
      <x:c r="H283" s="125"/>
      <x:c r="I283" s="123"/>
      <x:c r="J283" s="123"/>
      <x:c r="K283" s="125"/>
      <x:c r="L283" s="125"/>
      <x:c r="M283" s="125"/>
      <x:c r="N283" s="125"/>
      <x:c r="O283" s="125"/>
      <x:c r="P283" s="125"/>
      <x:c r="Q283" s="125"/>
      <x:c r="R283" s="125"/>
      <x:c r="S283" s="125"/>
      <x:c r="T283" s="126"/>
    </x:row>
    <x:row r="284">
      <x:c r="A284" s="122"/>
      <x:c r="B284" s="125"/>
      <x:c r="C284" s="125"/>
      <x:c r="D284" s="125"/>
      <x:c r="E284" s="125"/>
      <x:c r="F284" s="123"/>
      <x:c r="G284" s="125"/>
      <x:c r="H284" s="125"/>
      <x:c r="I284" s="123"/>
      <x:c r="J284" s="123"/>
      <x:c r="K284" s="125"/>
      <x:c r="L284" s="125"/>
      <x:c r="M284" s="125"/>
      <x:c r="N284" s="125"/>
      <x:c r="O284" s="125"/>
      <x:c r="P284" s="125"/>
      <x:c r="Q284" s="125"/>
      <x:c r="R284" s="125"/>
      <x:c r="S284" s="125"/>
      <x:c r="T284" s="126"/>
    </x:row>
    <x:row r="285">
      <x:c r="A285" s="122"/>
      <x:c r="B285" s="125"/>
      <x:c r="C285" s="125"/>
      <x:c r="D285" s="125"/>
      <x:c r="E285" s="125"/>
      <x:c r="F285" s="123"/>
      <x:c r="G285" s="125"/>
      <x:c r="H285" s="125"/>
      <x:c r="I285" s="123"/>
      <x:c r="J285" s="123"/>
      <x:c r="K285" s="125"/>
      <x:c r="L285" s="125"/>
      <x:c r="M285" s="125"/>
      <x:c r="N285" s="125"/>
      <x:c r="O285" s="125"/>
      <x:c r="P285" s="125"/>
      <x:c r="Q285" s="125"/>
      <x:c r="R285" s="125"/>
      <x:c r="S285" s="125"/>
      <x:c r="T285" s="126"/>
    </x:row>
    <x:row r="286">
      <x:c r="A286" s="122"/>
      <x:c r="B286" s="125"/>
      <x:c r="C286" s="125"/>
      <x:c r="D286" s="125"/>
      <x:c r="E286" s="125"/>
      <x:c r="F286" s="123"/>
      <x:c r="G286" s="125"/>
      <x:c r="H286" s="125"/>
      <x:c r="I286" s="123"/>
      <x:c r="J286" s="123"/>
      <x:c r="K286" s="125"/>
      <x:c r="L286" s="125"/>
      <x:c r="M286" s="125"/>
      <x:c r="N286" s="125"/>
      <x:c r="O286" s="125"/>
      <x:c r="P286" s="125"/>
      <x:c r="Q286" s="125"/>
      <x:c r="R286" s="125"/>
      <x:c r="S286" s="125"/>
      <x:c r="T286" s="126"/>
    </x:row>
    <x:row r="287">
      <x:c r="A287" s="122"/>
      <x:c r="B287" s="125"/>
      <x:c r="C287" s="125"/>
      <x:c r="D287" s="125"/>
      <x:c r="E287" s="125"/>
      <x:c r="F287" s="123"/>
      <x:c r="G287" s="125"/>
      <x:c r="H287" s="125"/>
      <x:c r="I287" s="123"/>
      <x:c r="J287" s="123"/>
      <x:c r="K287" s="125"/>
      <x:c r="L287" s="125"/>
      <x:c r="M287" s="125"/>
      <x:c r="N287" s="125"/>
      <x:c r="O287" s="125"/>
      <x:c r="P287" s="125"/>
      <x:c r="Q287" s="125"/>
      <x:c r="R287" s="125"/>
      <x:c r="S287" s="125"/>
      <x:c r="T287" s="126"/>
    </x:row>
    <x:row r="288">
      <x:c r="A288" s="122"/>
      <x:c r="B288" s="125"/>
      <x:c r="C288" s="125"/>
      <x:c r="D288" s="125"/>
      <x:c r="E288" s="125"/>
      <x:c r="F288" s="123"/>
      <x:c r="G288" s="125"/>
      <x:c r="H288" s="125"/>
      <x:c r="I288" s="123"/>
      <x:c r="J288" s="123"/>
      <x:c r="K288" s="125"/>
      <x:c r="L288" s="125"/>
      <x:c r="M288" s="125"/>
      <x:c r="N288" s="125"/>
      <x:c r="O288" s="125"/>
      <x:c r="P288" s="125"/>
      <x:c r="Q288" s="125"/>
      <x:c r="R288" s="125"/>
      <x:c r="S288" s="125"/>
      <x:c r="T288" s="126"/>
    </x:row>
    <x:row r="289">
      <x:c r="A289" s="122"/>
      <x:c r="B289" s="125"/>
      <x:c r="C289" s="125"/>
      <x:c r="D289" s="125"/>
      <x:c r="E289" s="125"/>
      <x:c r="F289" s="123"/>
      <x:c r="G289" s="125"/>
      <x:c r="H289" s="125"/>
      <x:c r="I289" s="123"/>
      <x:c r="J289" s="123"/>
      <x:c r="K289" s="125"/>
      <x:c r="L289" s="125"/>
      <x:c r="M289" s="125"/>
      <x:c r="N289" s="125"/>
      <x:c r="O289" s="125"/>
      <x:c r="P289" s="125"/>
      <x:c r="Q289" s="125"/>
      <x:c r="R289" s="125"/>
      <x:c r="S289" s="125"/>
      <x:c r="T289" s="126"/>
    </x:row>
    <x:row r="290">
      <x:c r="A290" s="122"/>
      <x:c r="B290" s="125"/>
      <x:c r="C290" s="125"/>
      <x:c r="D290" s="125"/>
      <x:c r="E290" s="125"/>
      <x:c r="F290" s="123"/>
      <x:c r="G290" s="125"/>
      <x:c r="H290" s="125"/>
      <x:c r="I290" s="123"/>
      <x:c r="J290" s="123"/>
      <x:c r="K290" s="125"/>
      <x:c r="L290" s="125"/>
      <x:c r="M290" s="125"/>
      <x:c r="N290" s="125"/>
      <x:c r="O290" s="125"/>
      <x:c r="P290" s="125"/>
      <x:c r="Q290" s="125"/>
      <x:c r="R290" s="125"/>
      <x:c r="S290" s="125"/>
      <x:c r="T290" s="126"/>
    </x:row>
    <x:row r="291">
      <x:c r="A291" s="122"/>
      <x:c r="B291" s="125"/>
      <x:c r="C291" s="125"/>
      <x:c r="D291" s="125"/>
      <x:c r="E291" s="125"/>
      <x:c r="F291" s="123"/>
      <x:c r="G291" s="125"/>
      <x:c r="H291" s="125"/>
      <x:c r="I291" s="123"/>
      <x:c r="J291" s="123"/>
      <x:c r="K291" s="125"/>
      <x:c r="L291" s="125"/>
      <x:c r="M291" s="125"/>
      <x:c r="N291" s="125"/>
      <x:c r="O291" s="125"/>
      <x:c r="P291" s="125"/>
      <x:c r="Q291" s="125"/>
      <x:c r="R291" s="125"/>
      <x:c r="S291" s="125"/>
      <x:c r="T291" s="126"/>
    </x:row>
    <x:row r="292">
      <x:c r="A292" s="122"/>
      <x:c r="B292" s="125"/>
      <x:c r="C292" s="125"/>
      <x:c r="D292" s="125"/>
      <x:c r="E292" s="125"/>
      <x:c r="F292" s="123"/>
      <x:c r="G292" s="125"/>
      <x:c r="H292" s="125"/>
      <x:c r="I292" s="123"/>
      <x:c r="J292" s="123"/>
      <x:c r="K292" s="125"/>
      <x:c r="L292" s="125"/>
      <x:c r="M292" s="125"/>
      <x:c r="N292" s="125"/>
      <x:c r="O292" s="125"/>
      <x:c r="P292" s="125"/>
      <x:c r="Q292" s="125"/>
      <x:c r="R292" s="125"/>
      <x:c r="S292" s="125"/>
      <x:c r="T292" s="126"/>
    </x:row>
    <x:row r="293">
      <x:c r="A293" s="122"/>
      <x:c r="B293" s="125"/>
      <x:c r="C293" s="125"/>
      <x:c r="D293" s="125"/>
      <x:c r="E293" s="125"/>
      <x:c r="F293" s="123"/>
      <x:c r="G293" s="125"/>
      <x:c r="H293" s="125"/>
      <x:c r="I293" s="123"/>
      <x:c r="J293" s="123"/>
      <x:c r="K293" s="125"/>
      <x:c r="L293" s="125"/>
      <x:c r="M293" s="125"/>
      <x:c r="N293" s="125"/>
      <x:c r="O293" s="125"/>
      <x:c r="P293" s="125"/>
      <x:c r="Q293" s="125"/>
      <x:c r="R293" s="125"/>
      <x:c r="S293" s="125"/>
      <x:c r="T293" s="126"/>
    </x:row>
    <x:row r="294">
      <x:c r="A294" s="122"/>
      <x:c r="B294" s="125"/>
      <x:c r="C294" s="125"/>
      <x:c r="D294" s="125"/>
      <x:c r="E294" s="125"/>
      <x:c r="F294" s="123"/>
      <x:c r="G294" s="125"/>
      <x:c r="H294" s="125"/>
      <x:c r="I294" s="123"/>
      <x:c r="J294" s="123"/>
      <x:c r="K294" s="125"/>
      <x:c r="L294" s="125"/>
      <x:c r="M294" s="125"/>
      <x:c r="N294" s="125"/>
      <x:c r="O294" s="125"/>
      <x:c r="P294" s="125"/>
      <x:c r="Q294" s="125"/>
      <x:c r="R294" s="125"/>
      <x:c r="S294" s="125"/>
      <x:c r="T294" s="126"/>
    </x:row>
    <x:row r="295">
      <x:c r="A295" s="122"/>
      <x:c r="B295" s="125"/>
      <x:c r="C295" s="125"/>
      <x:c r="D295" s="125"/>
      <x:c r="E295" s="125"/>
      <x:c r="F295" s="123"/>
      <x:c r="G295" s="125"/>
      <x:c r="H295" s="125"/>
      <x:c r="I295" s="123"/>
      <x:c r="J295" s="123"/>
      <x:c r="K295" s="125"/>
      <x:c r="L295" s="125"/>
      <x:c r="M295" s="125"/>
      <x:c r="N295" s="125"/>
      <x:c r="O295" s="125"/>
      <x:c r="P295" s="125"/>
      <x:c r="Q295" s="125"/>
      <x:c r="R295" s="125"/>
      <x:c r="S295" s="125"/>
      <x:c r="T295" s="126"/>
    </x:row>
    <x:row r="296">
      <x:c r="A296" s="122"/>
      <x:c r="B296" s="125"/>
      <x:c r="C296" s="125"/>
      <x:c r="D296" s="125"/>
      <x:c r="E296" s="125"/>
      <x:c r="F296" s="123"/>
      <x:c r="G296" s="125"/>
      <x:c r="H296" s="125"/>
      <x:c r="I296" s="123"/>
      <x:c r="J296" s="123"/>
      <x:c r="K296" s="125"/>
      <x:c r="L296" s="125"/>
      <x:c r="M296" s="125"/>
      <x:c r="N296" s="125"/>
      <x:c r="O296" s="125"/>
      <x:c r="P296" s="125"/>
      <x:c r="Q296" s="125"/>
      <x:c r="R296" s="125"/>
      <x:c r="S296" s="125"/>
      <x:c r="T296" s="126"/>
    </x:row>
    <x:row r="297">
      <x:c r="A297" s="122"/>
      <x:c r="B297" s="125"/>
      <x:c r="C297" s="125"/>
      <x:c r="D297" s="125"/>
      <x:c r="E297" s="125"/>
      <x:c r="F297" s="123"/>
      <x:c r="G297" s="125"/>
      <x:c r="H297" s="125"/>
      <x:c r="I297" s="123"/>
      <x:c r="J297" s="123"/>
      <x:c r="K297" s="125"/>
      <x:c r="L297" s="125"/>
      <x:c r="M297" s="125"/>
      <x:c r="N297" s="125"/>
      <x:c r="O297" s="125"/>
      <x:c r="P297" s="125"/>
      <x:c r="Q297" s="125"/>
      <x:c r="R297" s="125"/>
      <x:c r="S297" s="125"/>
      <x:c r="T297" s="126"/>
    </x:row>
    <x:row r="298">
      <x:c r="A298" s="122"/>
      <x:c r="B298" s="125"/>
      <x:c r="C298" s="125"/>
      <x:c r="D298" s="125"/>
      <x:c r="E298" s="125"/>
      <x:c r="F298" s="123"/>
      <x:c r="G298" s="125"/>
      <x:c r="H298" s="125"/>
      <x:c r="I298" s="123"/>
      <x:c r="J298" s="123"/>
      <x:c r="K298" s="125"/>
      <x:c r="L298" s="125"/>
      <x:c r="M298" s="125"/>
      <x:c r="N298" s="125"/>
      <x:c r="O298" s="125"/>
      <x:c r="P298" s="125"/>
      <x:c r="Q298" s="125"/>
      <x:c r="R298" s="125"/>
      <x:c r="S298" s="125"/>
      <x:c r="T298" s="126"/>
    </x:row>
    <x:row r="299">
      <x:c r="A299" s="122"/>
      <x:c r="B299" s="125"/>
      <x:c r="C299" s="125"/>
      <x:c r="D299" s="125"/>
      <x:c r="E299" s="125"/>
      <x:c r="F299" s="123"/>
      <x:c r="G299" s="125"/>
      <x:c r="H299" s="125"/>
      <x:c r="I299" s="123"/>
      <x:c r="J299" s="123"/>
      <x:c r="K299" s="125"/>
      <x:c r="L299" s="125"/>
      <x:c r="M299" s="125"/>
      <x:c r="N299" s="125"/>
      <x:c r="O299" s="125"/>
      <x:c r="P299" s="125"/>
      <x:c r="Q299" s="125"/>
      <x:c r="R299" s="125"/>
      <x:c r="S299" s="125"/>
      <x:c r="T299" s="126"/>
    </x:row>
    <x:row r="300">
      <x:c r="A300" s="122"/>
      <x:c r="B300" s="125"/>
      <x:c r="C300" s="125"/>
      <x:c r="D300" s="125"/>
      <x:c r="E300" s="125"/>
      <x:c r="F300" s="123"/>
      <x:c r="G300" s="125"/>
      <x:c r="H300" s="125"/>
      <x:c r="I300" s="123"/>
      <x:c r="J300" s="123"/>
      <x:c r="K300" s="125"/>
      <x:c r="L300" s="125"/>
      <x:c r="M300" s="125"/>
      <x:c r="N300" s="125"/>
      <x:c r="O300" s="125"/>
      <x:c r="P300" s="125"/>
      <x:c r="Q300" s="125"/>
      <x:c r="R300" s="125"/>
      <x:c r="S300" s="125"/>
      <x:c r="T300" s="126"/>
    </x:row>
    <x:row r="301">
      <x:c r="A301" s="122"/>
      <x:c r="B301" s="125"/>
      <x:c r="C301" s="125"/>
      <x:c r="D301" s="125"/>
      <x:c r="E301" s="125"/>
      <x:c r="F301" s="123"/>
      <x:c r="G301" s="125"/>
      <x:c r="H301" s="125"/>
      <x:c r="I301" s="123"/>
      <x:c r="J301" s="123"/>
      <x:c r="K301" s="125"/>
      <x:c r="L301" s="125"/>
      <x:c r="M301" s="125"/>
      <x:c r="N301" s="125"/>
      <x:c r="O301" s="125"/>
      <x:c r="P301" s="125"/>
      <x:c r="Q301" s="125"/>
      <x:c r="R301" s="125"/>
      <x:c r="S301" s="125"/>
      <x:c r="T301" s="126"/>
    </x:row>
    <x:row r="302">
      <x:c r="A302" s="122"/>
      <x:c r="B302" s="125"/>
      <x:c r="C302" s="125"/>
      <x:c r="D302" s="125"/>
      <x:c r="E302" s="125"/>
      <x:c r="F302" s="123"/>
      <x:c r="G302" s="125"/>
      <x:c r="H302" s="125"/>
      <x:c r="I302" s="123"/>
      <x:c r="J302" s="123"/>
      <x:c r="K302" s="125"/>
      <x:c r="L302" s="125"/>
      <x:c r="M302" s="125"/>
      <x:c r="N302" s="125"/>
      <x:c r="O302" s="125"/>
      <x:c r="P302" s="125"/>
      <x:c r="Q302" s="125"/>
      <x:c r="R302" s="125"/>
      <x:c r="S302" s="125"/>
      <x:c r="T302" s="126"/>
    </x:row>
    <x:row r="303">
      <x:c r="A303" s="122"/>
      <x:c r="B303" s="125"/>
      <x:c r="C303" s="125"/>
      <x:c r="D303" s="125"/>
      <x:c r="E303" s="125"/>
      <x:c r="F303" s="123"/>
      <x:c r="G303" s="125"/>
      <x:c r="H303" s="125"/>
      <x:c r="I303" s="123"/>
      <x:c r="J303" s="123"/>
      <x:c r="K303" s="125"/>
      <x:c r="L303" s="125"/>
      <x:c r="M303" s="125"/>
      <x:c r="N303" s="125"/>
      <x:c r="O303" s="125"/>
      <x:c r="P303" s="125"/>
      <x:c r="Q303" s="125"/>
      <x:c r="R303" s="125"/>
      <x:c r="S303" s="125"/>
      <x:c r="T303" s="126"/>
    </x:row>
    <x:row r="304">
      <x:c r="A304" s="122"/>
      <x:c r="B304" s="125"/>
      <x:c r="C304" s="125"/>
      <x:c r="D304" s="125"/>
      <x:c r="E304" s="125"/>
      <x:c r="F304" s="123"/>
      <x:c r="G304" s="125"/>
      <x:c r="H304" s="125"/>
      <x:c r="I304" s="123"/>
      <x:c r="J304" s="123"/>
      <x:c r="K304" s="125"/>
      <x:c r="L304" s="125"/>
      <x:c r="M304" s="125"/>
      <x:c r="N304" s="125"/>
      <x:c r="O304" s="125"/>
      <x:c r="P304" s="125"/>
      <x:c r="Q304" s="125"/>
      <x:c r="R304" s="125"/>
      <x:c r="S304" s="125"/>
      <x:c r="T304" s="126"/>
    </x:row>
    <x:row r="305">
      <x:c r="A305" s="127"/>
      <x:c r="B305" s="130"/>
      <x:c r="C305" s="130"/>
      <x:c r="D305" s="130"/>
      <x:c r="E305" s="130"/>
      <x:c r="F305" s="128"/>
      <x:c r="G305" s="130"/>
      <x:c r="H305" s="130"/>
      <x:c r="I305" s="128"/>
      <x:c r="J305" s="128"/>
      <x:c r="K305" s="130"/>
      <x:c r="L305" s="130"/>
      <x:c r="M305" s="130"/>
      <x:c r="N305" s="130"/>
      <x:c r="O305" s="130"/>
      <x:c r="P305" s="130"/>
      <x:c r="Q305" s="130"/>
      <x:c r="R305" s="130"/>
      <x:c r="S305" s="130"/>
      <x:c r="T305" s="131"/>
    </x:row>
  </x:sheetData>
  <x:mergeCells>
    <x:mergeCell ref="A1:T1"/>
    <x:mergeCell ref="A2:T2"/>
    <x:mergeCell ref="A4:T4"/>
  </x:mergeCells>
  <x:conditionalFormatting sqref="H6:H305">
    <x:cfRule type="containsText" dxfId="33" priority="1" operator="containsText" text="PASS"/>
    <x:cfRule type="containsText" dxfId="34" priority="2" operator="containsText" text="OK"/>
    <x:cfRule type="containsText" dxfId="35" priority="3" operator="containsText" text="CURRENT"/>
    <x:cfRule type="containsText" dxfId="36" priority="4" operator="containsText" text="COMPLETE"/>
    <x:cfRule type="containsText" dxfId="37" priority="5" operator="containsText" text="ELIGIBLE"/>
    <x:cfRule type="containsText" dxfId="38" priority="6" operator="containsText" text="FAIL"/>
    <x:cfRule type="containsText" dxfId="39" priority="7" operator="containsText" text="HOLD"/>
    <x:cfRule type="containsText" dxfId="40" priority="8" operator="containsText" text="OVERDUE"/>
    <x:cfRule type="containsText" dxfId="41" priority="9" operator="containsText" text="REVIEW"/>
    <x:cfRule type="containsText" dxfId="42" priority="10" operator="containsText" text="PENDING"/>
    <x:cfRule type="containsText" dxfId="43" priority="11" operator="containsText" text="EXPIRED"/>
  </x:conditionalFormatting>
  <x:dataValidations count="4">
    <x:dataValidation type="list" sqref="B6:B305">
      <x:formula1>"Content,Campaign,Asset,Claim,Sponsor / partner,Paid media,Member story,Crisis message,Other"</x:formula1>
    </x:dataValidation>
    <x:dataValidation type="list" sqref="D6:D305">
      <x:formula1>"Brand,Rights / consent,Accessibility,Finance,Legal / claims,Campus,Safety / crisis,Privacy,Sponsor contract,Other"</x:formula1>
    </x:dataValidation>
    <x:dataValidation type="list" sqref="H6:H305">
      <x:formula1>"Pending,Approved,Approved with conditions,Denied,Returned,Expired,Withdrawn"</x:formula1>
    </x:dataValidation>
    <x:dataValidation type="list" sqref="R6:R305">
      <x:formula1>"Pending,Passed,Needs remediation,Not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2e1b1be3b104bc2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4" hidden="0" customWidth="1"/>
    <x:col min="4" max="4" width="19" hidden="0" customWidth="1"/>
    <x:col min="5" max="5" width="17" hidden="0" customWidth="1"/>
    <x:col min="6" max="6" width="13" hidden="0" customWidth="1"/>
    <x:col min="7" max="7" width="14" hidden="0" customWidth="1"/>
    <x:col min="8" max="8" width="15" hidden="0" customWidth="1"/>
    <x:col min="9" max="9" width="15" hidden="0" customWidth="1"/>
    <x:col min="10" max="10" width="13" hidden="0" customWidth="1"/>
    <x:col min="11" max="11" width="12" hidden="0" customWidth="1"/>
    <x:col min="12" max="12" width="12" hidden="0" customWidth="1"/>
    <x:col min="13" max="13" width="21" hidden="0" customWidth="1"/>
    <x:col min="14" max="14" width="17" hidden="0" customWidth="1"/>
    <x:col min="15" max="15" width="15" hidden="0" customWidth="1"/>
    <x:col min="16" max="16" width="13" hidden="0" customWidth="1"/>
    <x:col min="17" max="17" width="17" hidden="0" customWidth="1"/>
    <x:col min="18" max="18" width="17" hidden="0" customWidth="1"/>
    <x:col min="19" max="19" width="18" hidden="0" customWidth="1"/>
    <x:col min="20" max="20" width="37" hidden="0" customWidth="1"/>
    <x:col min="21" max="21" width="18" hidden="0" customWidth="1"/>
    <x:col min="22" max="22" width="15" hidden="0" customWidth="1"/>
    <x:col min="23" max="23" width="38" hidden="0" customWidth="1"/>
  </x:cols>
  <x:sheetData>
    <x:row r="1" ht="35" customHeight="1">
      <x:c r="A1" s="5" t="str">
        <x:v>CONTENT PERFORMANCE METRICS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  <x:c r="W1" s="5"/>
    </x:row>
    <x:row r="2" ht="30" customHeight="1">
      <x:c r="A2" s="9" t="str">
        <x:v>Use platform exports and verified attribution. Do not invent reach, donations, or member outcomes.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  <x:c r="Q2" s="9"/>
      <x:c r="R2" s="9"/>
      <x:c r="S2" s="9"/>
      <x:c r="T2" s="9"/>
      <x:c r="U2" s="9"/>
      <x:c r="V2" s="9"/>
      <x:c r="W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</x:row>
    <x:row r="4" ht="24" customHeight="1">
      <x:c r="A4" s="11" t="str">
        <x:v>REACH, ENGAGEMENT, TRAFFIC, ACTION &amp; SPEND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  <x:c r="P4" s="11"/>
      <x:c r="Q4" s="11"/>
      <x:c r="R4" s="11"/>
      <x:c r="S4" s="11"/>
      <x:c r="T4" s="11"/>
      <x:c r="U4" s="11"/>
      <x:c r="V4" s="11"/>
      <x:c r="W4" s="11"/>
    </x:row>
    <x:row r="5" ht="34" customHeight="1">
      <x:c r="A5" s="86" t="str">
        <x:v>Metric ID</x:v>
      </x:c>
      <x:c r="B5" s="87" t="str">
        <x:v>Content ID</x:v>
      </x:c>
      <x:c r="C5" s="87" t="str">
        <x:v>Metric date</x:v>
      </x:c>
      <x:c r="D5" s="87" t="str">
        <x:v>Platform</x:v>
      </x:c>
      <x:c r="E5" s="87" t="str">
        <x:v>Campaign ID</x:v>
      </x:c>
      <x:c r="F5" s="87" t="str">
        <x:v>Reach</x:v>
      </x:c>
      <x:c r="G5" s="87" t="str">
        <x:v>Impressions</x:v>
      </x:c>
      <x:c r="H5" s="87" t="str">
        <x:v>Video views</x:v>
      </x:c>
      <x:c r="I5" s="87" t="str">
        <x:v>Engagements</x:v>
      </x:c>
      <x:c r="J5" s="87" t="str">
        <x:v>Link clicks</x:v>
      </x:c>
      <x:c r="K5" s="87" t="str">
        <x:v>Shares</x:v>
      </x:c>
      <x:c r="L5" s="87" t="str">
        <x:v>Saves</x:v>
      </x:c>
      <x:c r="M5" s="87" t="str">
        <x:v>Attributed actions / gifts</x:v>
      </x:c>
      <x:c r="N5" s="87" t="str">
        <x:v>Attributed revenue</x:v>
      </x:c>
      <x:c r="O5" s="87" t="str">
        <x:v>Paid spend</x:v>
      </x:c>
      <x:c r="P5" s="87" t="str">
        <x:v>CTR</x:v>
      </x:c>
      <x:c r="Q5" s="87" t="str">
        <x:v>Engagement rate</x:v>
      </x:c>
      <x:c r="R5" s="87" t="str">
        <x:v>Action conversion</x:v>
      </x:c>
      <x:c r="S5" s="87" t="str">
        <x:v>Cost per action</x:v>
      </x:c>
      <x:c r="T5" s="87" t="str">
        <x:v>Source export URL</x:v>
      </x:c>
      <x:c r="U5" s="87" t="str">
        <x:v>Verified by</x:v>
      </x:c>
      <x:c r="V5" s="87" t="str">
        <x:v>Verified date</x:v>
      </x:c>
      <x:c r="W5" s="88" t="str">
        <x:v>Notes / attribution limits</x:v>
      </x:c>
    </x:row>
    <x:row r="6">
      <x:c r="A6" s="115"/>
      <x:c r="B6" s="118"/>
      <x:c r="C6" s="116"/>
      <x:c r="D6" s="118"/>
      <x:c r="E6" s="118"/>
      <x:c r="F6" s="147"/>
      <x:c r="G6" s="147"/>
      <x:c r="H6" s="147"/>
      <x:c r="I6" s="147"/>
      <x:c r="J6" s="147"/>
      <x:c r="K6" s="147"/>
      <x:c r="L6" s="147"/>
      <x:c r="M6" s="147"/>
      <x:c r="N6" s="135"/>
      <x:c r="O6" s="148"/>
      <x:c r="P6" s="149" t="str">
        <x:f>IF(A6="","",IF(G6=0,0,J6/G6))</x:f>
      </x:c>
      <x:c r="Q6" s="149" t="str">
        <x:f>IF(A6="","",IF(F6=0,0,I6/F6))</x:f>
      </x:c>
      <x:c r="R6" s="149" t="str">
        <x:f>IF(A6="","",IF(J6=0,0,M6/J6))</x:f>
      </x:c>
      <x:c r="S6" s="150" t="str">
        <x:f>IF(A6="","",IF(M6=0,0,O6/M6))</x:f>
      </x:c>
      <x:c r="T6" s="115"/>
      <x:c r="U6" s="118"/>
      <x:c r="V6" s="116"/>
      <x:c r="W6" s="119"/>
    </x:row>
    <x:row r="7">
      <x:c r="A7" s="122"/>
      <x:c r="B7" s="125"/>
      <x:c r="C7" s="123"/>
      <x:c r="D7" s="125"/>
      <x:c r="E7" s="125"/>
      <x:c r="F7" s="151"/>
      <x:c r="G7" s="151"/>
      <x:c r="H7" s="151"/>
      <x:c r="I7" s="151"/>
      <x:c r="J7" s="151"/>
      <x:c r="K7" s="151"/>
      <x:c r="L7" s="151"/>
      <x:c r="M7" s="151"/>
      <x:c r="N7" s="137"/>
      <x:c r="O7" s="152"/>
      <x:c r="P7" s="149" t="str">
        <x:f>IF(A7="","",IF(G7=0,0,J7/G7))</x:f>
      </x:c>
      <x:c r="Q7" s="149" t="str">
        <x:f>IF(A7="","",IF(F7=0,0,I7/F7))</x:f>
      </x:c>
      <x:c r="R7" s="149" t="str">
        <x:f>IF(A7="","",IF(J7=0,0,M7/J7))</x:f>
      </x:c>
      <x:c r="S7" s="150" t="str">
        <x:f>IF(A7="","",IF(M7=0,0,O7/M7))</x:f>
      </x:c>
      <x:c r="T7" s="122"/>
      <x:c r="U7" s="125"/>
      <x:c r="V7" s="123"/>
      <x:c r="W7" s="126"/>
    </x:row>
    <x:row r="8">
      <x:c r="A8" s="122"/>
      <x:c r="B8" s="125"/>
      <x:c r="C8" s="123"/>
      <x:c r="D8" s="125"/>
      <x:c r="E8" s="125"/>
      <x:c r="F8" s="151"/>
      <x:c r="G8" s="151"/>
      <x:c r="H8" s="151"/>
      <x:c r="I8" s="151"/>
      <x:c r="J8" s="151"/>
      <x:c r="K8" s="151"/>
      <x:c r="L8" s="151"/>
      <x:c r="M8" s="151"/>
      <x:c r="N8" s="137"/>
      <x:c r="O8" s="152"/>
      <x:c r="P8" s="149" t="str">
        <x:f>IF(A8="","",IF(G8=0,0,J8/G8))</x:f>
      </x:c>
      <x:c r="Q8" s="149" t="str">
        <x:f>IF(A8="","",IF(F8=0,0,I8/F8))</x:f>
      </x:c>
      <x:c r="R8" s="149" t="str">
        <x:f>IF(A8="","",IF(J8=0,0,M8/J8))</x:f>
      </x:c>
      <x:c r="S8" s="150" t="str">
        <x:f>IF(A8="","",IF(M8=0,0,O8/M8))</x:f>
      </x:c>
      <x:c r="T8" s="122"/>
      <x:c r="U8" s="125"/>
      <x:c r="V8" s="123"/>
      <x:c r="W8" s="126"/>
    </x:row>
    <x:row r="9">
      <x:c r="A9" s="122"/>
      <x:c r="B9" s="125"/>
      <x:c r="C9" s="123"/>
      <x:c r="D9" s="125"/>
      <x:c r="E9" s="125"/>
      <x:c r="F9" s="151"/>
      <x:c r="G9" s="151"/>
      <x:c r="H9" s="151"/>
      <x:c r="I9" s="151"/>
      <x:c r="J9" s="151"/>
      <x:c r="K9" s="151"/>
      <x:c r="L9" s="151"/>
      <x:c r="M9" s="151"/>
      <x:c r="N9" s="137"/>
      <x:c r="O9" s="152"/>
      <x:c r="P9" s="149" t="str">
        <x:f>IF(A9="","",IF(G9=0,0,J9/G9))</x:f>
      </x:c>
      <x:c r="Q9" s="149" t="str">
        <x:f>IF(A9="","",IF(F9=0,0,I9/F9))</x:f>
      </x:c>
      <x:c r="R9" s="149" t="str">
        <x:f>IF(A9="","",IF(J9=0,0,M9/J9))</x:f>
      </x:c>
      <x:c r="S9" s="150" t="str">
        <x:f>IF(A9="","",IF(M9=0,0,O9/M9))</x:f>
      </x:c>
      <x:c r="T9" s="122"/>
      <x:c r="U9" s="125"/>
      <x:c r="V9" s="123"/>
      <x:c r="W9" s="126"/>
    </x:row>
    <x:row r="10">
      <x:c r="A10" s="122"/>
      <x:c r="B10" s="125"/>
      <x:c r="C10" s="123"/>
      <x:c r="D10" s="125"/>
      <x:c r="E10" s="125"/>
      <x:c r="F10" s="151"/>
      <x:c r="G10" s="151"/>
      <x:c r="H10" s="151"/>
      <x:c r="I10" s="151"/>
      <x:c r="J10" s="151"/>
      <x:c r="K10" s="151"/>
      <x:c r="L10" s="151"/>
      <x:c r="M10" s="151"/>
      <x:c r="N10" s="137"/>
      <x:c r="O10" s="152"/>
      <x:c r="P10" s="149" t="str">
        <x:f>IF(A10="","",IF(G10=0,0,J10/G10))</x:f>
      </x:c>
      <x:c r="Q10" s="149" t="str">
        <x:f>IF(A10="","",IF(F10=0,0,I10/F10))</x:f>
      </x:c>
      <x:c r="R10" s="149" t="str">
        <x:f>IF(A10="","",IF(J10=0,0,M10/J10))</x:f>
      </x:c>
      <x:c r="S10" s="150" t="str">
        <x:f>IF(A10="","",IF(M10=0,0,O10/M10))</x:f>
      </x:c>
      <x:c r="T10" s="122"/>
      <x:c r="U10" s="125"/>
      <x:c r="V10" s="123"/>
      <x:c r="W10" s="126"/>
    </x:row>
    <x:row r="11">
      <x:c r="A11" s="122"/>
      <x:c r="B11" s="125"/>
      <x:c r="C11" s="123"/>
      <x:c r="D11" s="125"/>
      <x:c r="E11" s="125"/>
      <x:c r="F11" s="151"/>
      <x:c r="G11" s="151"/>
      <x:c r="H11" s="151"/>
      <x:c r="I11" s="151"/>
      <x:c r="J11" s="151"/>
      <x:c r="K11" s="151"/>
      <x:c r="L11" s="151"/>
      <x:c r="M11" s="151"/>
      <x:c r="N11" s="137"/>
      <x:c r="O11" s="152"/>
      <x:c r="P11" s="149" t="str">
        <x:f>IF(A11="","",IF(G11=0,0,J11/G11))</x:f>
      </x:c>
      <x:c r="Q11" s="149" t="str">
        <x:f>IF(A11="","",IF(F11=0,0,I11/F11))</x:f>
      </x:c>
      <x:c r="R11" s="149" t="str">
        <x:f>IF(A11="","",IF(J11=0,0,M11/J11))</x:f>
      </x:c>
      <x:c r="S11" s="150" t="str">
        <x:f>IF(A11="","",IF(M11=0,0,O11/M11))</x:f>
      </x:c>
      <x:c r="T11" s="122"/>
      <x:c r="U11" s="125"/>
      <x:c r="V11" s="123"/>
      <x:c r="W11" s="126"/>
    </x:row>
    <x:row r="12">
      <x:c r="A12" s="122"/>
      <x:c r="B12" s="125"/>
      <x:c r="C12" s="123"/>
      <x:c r="D12" s="125"/>
      <x:c r="E12" s="125"/>
      <x:c r="F12" s="151"/>
      <x:c r="G12" s="151"/>
      <x:c r="H12" s="151"/>
      <x:c r="I12" s="151"/>
      <x:c r="J12" s="151"/>
      <x:c r="K12" s="151"/>
      <x:c r="L12" s="151"/>
      <x:c r="M12" s="151"/>
      <x:c r="N12" s="137"/>
      <x:c r="O12" s="152"/>
      <x:c r="P12" s="149" t="str">
        <x:f>IF(A12="","",IF(G12=0,0,J12/G12))</x:f>
      </x:c>
      <x:c r="Q12" s="149" t="str">
        <x:f>IF(A12="","",IF(F12=0,0,I12/F12))</x:f>
      </x:c>
      <x:c r="R12" s="149" t="str">
        <x:f>IF(A12="","",IF(J12=0,0,M12/J12))</x:f>
      </x:c>
      <x:c r="S12" s="150" t="str">
        <x:f>IF(A12="","",IF(M12=0,0,O12/M12))</x:f>
      </x:c>
      <x:c r="T12" s="122"/>
      <x:c r="U12" s="125"/>
      <x:c r="V12" s="123"/>
      <x:c r="W12" s="126"/>
    </x:row>
    <x:row r="13">
      <x:c r="A13" s="122"/>
      <x:c r="B13" s="125"/>
      <x:c r="C13" s="123"/>
      <x:c r="D13" s="125"/>
      <x:c r="E13" s="125"/>
      <x:c r="F13" s="151"/>
      <x:c r="G13" s="151"/>
      <x:c r="H13" s="151"/>
      <x:c r="I13" s="151"/>
      <x:c r="J13" s="151"/>
      <x:c r="K13" s="151"/>
      <x:c r="L13" s="151"/>
      <x:c r="M13" s="151"/>
      <x:c r="N13" s="137"/>
      <x:c r="O13" s="152"/>
      <x:c r="P13" s="149" t="str">
        <x:f>IF(A13="","",IF(G13=0,0,J13/G13))</x:f>
      </x:c>
      <x:c r="Q13" s="149" t="str">
        <x:f>IF(A13="","",IF(F13=0,0,I13/F13))</x:f>
      </x:c>
      <x:c r="R13" s="149" t="str">
        <x:f>IF(A13="","",IF(J13=0,0,M13/J13))</x:f>
      </x:c>
      <x:c r="S13" s="150" t="str">
        <x:f>IF(A13="","",IF(M13=0,0,O13/M13))</x:f>
      </x:c>
      <x:c r="T13" s="122"/>
      <x:c r="U13" s="125"/>
      <x:c r="V13" s="123"/>
      <x:c r="W13" s="126"/>
    </x:row>
    <x:row r="14">
      <x:c r="A14" s="122"/>
      <x:c r="B14" s="125"/>
      <x:c r="C14" s="123"/>
      <x:c r="D14" s="125"/>
      <x:c r="E14" s="125"/>
      <x:c r="F14" s="151"/>
      <x:c r="G14" s="151"/>
      <x:c r="H14" s="151"/>
      <x:c r="I14" s="151"/>
      <x:c r="J14" s="151"/>
      <x:c r="K14" s="151"/>
      <x:c r="L14" s="151"/>
      <x:c r="M14" s="151"/>
      <x:c r="N14" s="137"/>
      <x:c r="O14" s="152"/>
      <x:c r="P14" s="149" t="str">
        <x:f>IF(A14="","",IF(G14=0,0,J14/G14))</x:f>
      </x:c>
      <x:c r="Q14" s="149" t="str">
        <x:f>IF(A14="","",IF(F14=0,0,I14/F14))</x:f>
      </x:c>
      <x:c r="R14" s="149" t="str">
        <x:f>IF(A14="","",IF(J14=0,0,M14/J14))</x:f>
      </x:c>
      <x:c r="S14" s="150" t="str">
        <x:f>IF(A14="","",IF(M14=0,0,O14/M14))</x:f>
      </x:c>
      <x:c r="T14" s="122"/>
      <x:c r="U14" s="125"/>
      <x:c r="V14" s="123"/>
      <x:c r="W14" s="126"/>
    </x:row>
    <x:row r="15">
      <x:c r="A15" s="122"/>
      <x:c r="B15" s="125"/>
      <x:c r="C15" s="123"/>
      <x:c r="D15" s="125"/>
      <x:c r="E15" s="125"/>
      <x:c r="F15" s="151"/>
      <x:c r="G15" s="151"/>
      <x:c r="H15" s="151"/>
      <x:c r="I15" s="151"/>
      <x:c r="J15" s="151"/>
      <x:c r="K15" s="151"/>
      <x:c r="L15" s="151"/>
      <x:c r="M15" s="151"/>
      <x:c r="N15" s="137"/>
      <x:c r="O15" s="152"/>
      <x:c r="P15" s="149" t="str">
        <x:f>IF(A15="","",IF(G15=0,0,J15/G15))</x:f>
      </x:c>
      <x:c r="Q15" s="149" t="str">
        <x:f>IF(A15="","",IF(F15=0,0,I15/F15))</x:f>
      </x:c>
      <x:c r="R15" s="149" t="str">
        <x:f>IF(A15="","",IF(J15=0,0,M15/J15))</x:f>
      </x:c>
      <x:c r="S15" s="150" t="str">
        <x:f>IF(A15="","",IF(M15=0,0,O15/M15))</x:f>
      </x:c>
      <x:c r="T15" s="122"/>
      <x:c r="U15" s="125"/>
      <x:c r="V15" s="123"/>
      <x:c r="W15" s="126"/>
    </x:row>
    <x:row r="16">
      <x:c r="A16" s="122"/>
      <x:c r="B16" s="125"/>
      <x:c r="C16" s="123"/>
      <x:c r="D16" s="125"/>
      <x:c r="E16" s="125"/>
      <x:c r="F16" s="151"/>
      <x:c r="G16" s="151"/>
      <x:c r="H16" s="151"/>
      <x:c r="I16" s="151"/>
      <x:c r="J16" s="151"/>
      <x:c r="K16" s="151"/>
      <x:c r="L16" s="151"/>
      <x:c r="M16" s="151"/>
      <x:c r="N16" s="137"/>
      <x:c r="O16" s="152"/>
      <x:c r="P16" s="149" t="str">
        <x:f>IF(A16="","",IF(G16=0,0,J16/G16))</x:f>
      </x:c>
      <x:c r="Q16" s="149" t="str">
        <x:f>IF(A16="","",IF(F16=0,0,I16/F16))</x:f>
      </x:c>
      <x:c r="R16" s="149" t="str">
        <x:f>IF(A16="","",IF(J16=0,0,M16/J16))</x:f>
      </x:c>
      <x:c r="S16" s="150" t="str">
        <x:f>IF(A16="","",IF(M16=0,0,O16/M16))</x:f>
      </x:c>
      <x:c r="T16" s="122"/>
      <x:c r="U16" s="125"/>
      <x:c r="V16" s="123"/>
      <x:c r="W16" s="126"/>
    </x:row>
    <x:row r="17">
      <x:c r="A17" s="122"/>
      <x:c r="B17" s="125"/>
      <x:c r="C17" s="123"/>
      <x:c r="D17" s="125"/>
      <x:c r="E17" s="125"/>
      <x:c r="F17" s="151"/>
      <x:c r="G17" s="151"/>
      <x:c r="H17" s="151"/>
      <x:c r="I17" s="151"/>
      <x:c r="J17" s="151"/>
      <x:c r="K17" s="151"/>
      <x:c r="L17" s="151"/>
      <x:c r="M17" s="151"/>
      <x:c r="N17" s="137"/>
      <x:c r="O17" s="152"/>
      <x:c r="P17" s="149" t="str">
        <x:f>IF(A17="","",IF(G17=0,0,J17/G17))</x:f>
      </x:c>
      <x:c r="Q17" s="149" t="str">
        <x:f>IF(A17="","",IF(F17=0,0,I17/F17))</x:f>
      </x:c>
      <x:c r="R17" s="149" t="str">
        <x:f>IF(A17="","",IF(J17=0,0,M17/J17))</x:f>
      </x:c>
      <x:c r="S17" s="150" t="str">
        <x:f>IF(A17="","",IF(M17=0,0,O17/M17))</x:f>
      </x:c>
      <x:c r="T17" s="122"/>
      <x:c r="U17" s="125"/>
      <x:c r="V17" s="123"/>
      <x:c r="W17" s="126"/>
    </x:row>
    <x:row r="18">
      <x:c r="A18" s="122"/>
      <x:c r="B18" s="125"/>
      <x:c r="C18" s="123"/>
      <x:c r="D18" s="125"/>
      <x:c r="E18" s="125"/>
      <x:c r="F18" s="151"/>
      <x:c r="G18" s="151"/>
      <x:c r="H18" s="151"/>
      <x:c r="I18" s="151"/>
      <x:c r="J18" s="151"/>
      <x:c r="K18" s="151"/>
      <x:c r="L18" s="151"/>
      <x:c r="M18" s="151"/>
      <x:c r="N18" s="137"/>
      <x:c r="O18" s="152"/>
      <x:c r="P18" s="149" t="str">
        <x:f>IF(A18="","",IF(G18=0,0,J18/G18))</x:f>
      </x:c>
      <x:c r="Q18" s="149" t="str">
        <x:f>IF(A18="","",IF(F18=0,0,I18/F18))</x:f>
      </x:c>
      <x:c r="R18" s="149" t="str">
        <x:f>IF(A18="","",IF(J18=0,0,M18/J18))</x:f>
      </x:c>
      <x:c r="S18" s="150" t="str">
        <x:f>IF(A18="","",IF(M18=0,0,O18/M18))</x:f>
      </x:c>
      <x:c r="T18" s="122"/>
      <x:c r="U18" s="125"/>
      <x:c r="V18" s="123"/>
      <x:c r="W18" s="126"/>
    </x:row>
    <x:row r="19">
      <x:c r="A19" s="122"/>
      <x:c r="B19" s="125"/>
      <x:c r="C19" s="123"/>
      <x:c r="D19" s="125"/>
      <x:c r="E19" s="125"/>
      <x:c r="F19" s="151"/>
      <x:c r="G19" s="151"/>
      <x:c r="H19" s="151"/>
      <x:c r="I19" s="151"/>
      <x:c r="J19" s="151"/>
      <x:c r="K19" s="151"/>
      <x:c r="L19" s="151"/>
      <x:c r="M19" s="151"/>
      <x:c r="N19" s="137"/>
      <x:c r="O19" s="152"/>
      <x:c r="P19" s="149" t="str">
        <x:f>IF(A19="","",IF(G19=0,0,J19/G19))</x:f>
      </x:c>
      <x:c r="Q19" s="149" t="str">
        <x:f>IF(A19="","",IF(F19=0,0,I19/F19))</x:f>
      </x:c>
      <x:c r="R19" s="149" t="str">
        <x:f>IF(A19="","",IF(J19=0,0,M19/J19))</x:f>
      </x:c>
      <x:c r="S19" s="150" t="str">
        <x:f>IF(A19="","",IF(M19=0,0,O19/M19))</x:f>
      </x:c>
      <x:c r="T19" s="122"/>
      <x:c r="U19" s="125"/>
      <x:c r="V19" s="123"/>
      <x:c r="W19" s="126"/>
    </x:row>
    <x:row r="20">
      <x:c r="A20" s="122"/>
      <x:c r="B20" s="125"/>
      <x:c r="C20" s="123"/>
      <x:c r="D20" s="125"/>
      <x:c r="E20" s="125"/>
      <x:c r="F20" s="151"/>
      <x:c r="G20" s="151"/>
      <x:c r="H20" s="151"/>
      <x:c r="I20" s="151"/>
      <x:c r="J20" s="151"/>
      <x:c r="K20" s="151"/>
      <x:c r="L20" s="151"/>
      <x:c r="M20" s="151"/>
      <x:c r="N20" s="137"/>
      <x:c r="O20" s="152"/>
      <x:c r="P20" s="149" t="str">
        <x:f>IF(A20="","",IF(G20=0,0,J20/G20))</x:f>
      </x:c>
      <x:c r="Q20" s="149" t="str">
        <x:f>IF(A20="","",IF(F20=0,0,I20/F20))</x:f>
      </x:c>
      <x:c r="R20" s="149" t="str">
        <x:f>IF(A20="","",IF(J20=0,0,M20/J20))</x:f>
      </x:c>
      <x:c r="S20" s="150" t="str">
        <x:f>IF(A20="","",IF(M20=0,0,O20/M20))</x:f>
      </x:c>
      <x:c r="T20" s="122"/>
      <x:c r="U20" s="125"/>
      <x:c r="V20" s="123"/>
      <x:c r="W20" s="126"/>
    </x:row>
    <x:row r="21">
      <x:c r="A21" s="122"/>
      <x:c r="B21" s="125"/>
      <x:c r="C21" s="123"/>
      <x:c r="D21" s="125"/>
      <x:c r="E21" s="125"/>
      <x:c r="F21" s="151"/>
      <x:c r="G21" s="151"/>
      <x:c r="H21" s="151"/>
      <x:c r="I21" s="151"/>
      <x:c r="J21" s="151"/>
      <x:c r="K21" s="151"/>
      <x:c r="L21" s="151"/>
      <x:c r="M21" s="151"/>
      <x:c r="N21" s="137"/>
      <x:c r="O21" s="152"/>
      <x:c r="P21" s="149" t="str">
        <x:f>IF(A21="","",IF(G21=0,0,J21/G21))</x:f>
      </x:c>
      <x:c r="Q21" s="149" t="str">
        <x:f>IF(A21="","",IF(F21=0,0,I21/F21))</x:f>
      </x:c>
      <x:c r="R21" s="149" t="str">
        <x:f>IF(A21="","",IF(J21=0,0,M21/J21))</x:f>
      </x:c>
      <x:c r="S21" s="150" t="str">
        <x:f>IF(A21="","",IF(M21=0,0,O21/M21))</x:f>
      </x:c>
      <x:c r="T21" s="122"/>
      <x:c r="U21" s="125"/>
      <x:c r="V21" s="123"/>
      <x:c r="W21" s="126"/>
    </x:row>
    <x:row r="22">
      <x:c r="A22" s="122"/>
      <x:c r="B22" s="125"/>
      <x:c r="C22" s="123"/>
      <x:c r="D22" s="125"/>
      <x:c r="E22" s="125"/>
      <x:c r="F22" s="151"/>
      <x:c r="G22" s="151"/>
      <x:c r="H22" s="151"/>
      <x:c r="I22" s="151"/>
      <x:c r="J22" s="151"/>
      <x:c r="K22" s="151"/>
      <x:c r="L22" s="151"/>
      <x:c r="M22" s="151"/>
      <x:c r="N22" s="137"/>
      <x:c r="O22" s="152"/>
      <x:c r="P22" s="149" t="str">
        <x:f>IF(A22="","",IF(G22=0,0,J22/G22))</x:f>
      </x:c>
      <x:c r="Q22" s="149" t="str">
        <x:f>IF(A22="","",IF(F22=0,0,I22/F22))</x:f>
      </x:c>
      <x:c r="R22" s="149" t="str">
        <x:f>IF(A22="","",IF(J22=0,0,M22/J22))</x:f>
      </x:c>
      <x:c r="S22" s="150" t="str">
        <x:f>IF(A22="","",IF(M22=0,0,O22/M22))</x:f>
      </x:c>
      <x:c r="T22" s="122"/>
      <x:c r="U22" s="125"/>
      <x:c r="V22" s="123"/>
      <x:c r="W22" s="126"/>
    </x:row>
    <x:row r="23">
      <x:c r="A23" s="122"/>
      <x:c r="B23" s="125"/>
      <x:c r="C23" s="123"/>
      <x:c r="D23" s="125"/>
      <x:c r="E23" s="125"/>
      <x:c r="F23" s="151"/>
      <x:c r="G23" s="151"/>
      <x:c r="H23" s="151"/>
      <x:c r="I23" s="151"/>
      <x:c r="J23" s="151"/>
      <x:c r="K23" s="151"/>
      <x:c r="L23" s="151"/>
      <x:c r="M23" s="151"/>
      <x:c r="N23" s="137"/>
      <x:c r="O23" s="152"/>
      <x:c r="P23" s="149" t="str">
        <x:f>IF(A23="","",IF(G23=0,0,J23/G23))</x:f>
      </x:c>
      <x:c r="Q23" s="149" t="str">
        <x:f>IF(A23="","",IF(F23=0,0,I23/F23))</x:f>
      </x:c>
      <x:c r="R23" s="149" t="str">
        <x:f>IF(A23="","",IF(J23=0,0,M23/J23))</x:f>
      </x:c>
      <x:c r="S23" s="150" t="str">
        <x:f>IF(A23="","",IF(M23=0,0,O23/M23))</x:f>
      </x:c>
      <x:c r="T23" s="122"/>
      <x:c r="U23" s="125"/>
      <x:c r="V23" s="123"/>
      <x:c r="W23" s="126"/>
    </x:row>
    <x:row r="24">
      <x:c r="A24" s="122"/>
      <x:c r="B24" s="125"/>
      <x:c r="C24" s="123"/>
      <x:c r="D24" s="125"/>
      <x:c r="E24" s="125"/>
      <x:c r="F24" s="151"/>
      <x:c r="G24" s="151"/>
      <x:c r="H24" s="151"/>
      <x:c r="I24" s="151"/>
      <x:c r="J24" s="151"/>
      <x:c r="K24" s="151"/>
      <x:c r="L24" s="151"/>
      <x:c r="M24" s="151"/>
      <x:c r="N24" s="137"/>
      <x:c r="O24" s="152"/>
      <x:c r="P24" s="149" t="str">
        <x:f>IF(A24="","",IF(G24=0,0,J24/G24))</x:f>
      </x:c>
      <x:c r="Q24" s="149" t="str">
        <x:f>IF(A24="","",IF(F24=0,0,I24/F24))</x:f>
      </x:c>
      <x:c r="R24" s="149" t="str">
        <x:f>IF(A24="","",IF(J24=0,0,M24/J24))</x:f>
      </x:c>
      <x:c r="S24" s="150" t="str">
        <x:f>IF(A24="","",IF(M24=0,0,O24/M24))</x:f>
      </x:c>
      <x:c r="T24" s="122"/>
      <x:c r="U24" s="125"/>
      <x:c r="V24" s="123"/>
      <x:c r="W24" s="126"/>
    </x:row>
    <x:row r="25">
      <x:c r="A25" s="122"/>
      <x:c r="B25" s="125"/>
      <x:c r="C25" s="123"/>
      <x:c r="D25" s="125"/>
      <x:c r="E25" s="125"/>
      <x:c r="F25" s="151"/>
      <x:c r="G25" s="151"/>
      <x:c r="H25" s="151"/>
      <x:c r="I25" s="151"/>
      <x:c r="J25" s="151"/>
      <x:c r="K25" s="151"/>
      <x:c r="L25" s="151"/>
      <x:c r="M25" s="151"/>
      <x:c r="N25" s="137"/>
      <x:c r="O25" s="152"/>
      <x:c r="P25" s="149" t="str">
        <x:f>IF(A25="","",IF(G25=0,0,J25/G25))</x:f>
      </x:c>
      <x:c r="Q25" s="149" t="str">
        <x:f>IF(A25="","",IF(F25=0,0,I25/F25))</x:f>
      </x:c>
      <x:c r="R25" s="149" t="str">
        <x:f>IF(A25="","",IF(J25=0,0,M25/J25))</x:f>
      </x:c>
      <x:c r="S25" s="150" t="str">
        <x:f>IF(A25="","",IF(M25=0,0,O25/M25))</x:f>
      </x:c>
      <x:c r="T25" s="122"/>
      <x:c r="U25" s="125"/>
      <x:c r="V25" s="123"/>
      <x:c r="W25" s="126"/>
    </x:row>
    <x:row r="26">
      <x:c r="A26" s="122"/>
      <x:c r="B26" s="125"/>
      <x:c r="C26" s="123"/>
      <x:c r="D26" s="125"/>
      <x:c r="E26" s="125"/>
      <x:c r="F26" s="151"/>
      <x:c r="G26" s="151"/>
      <x:c r="H26" s="151"/>
      <x:c r="I26" s="151"/>
      <x:c r="J26" s="151"/>
      <x:c r="K26" s="151"/>
      <x:c r="L26" s="151"/>
      <x:c r="M26" s="151"/>
      <x:c r="N26" s="137"/>
      <x:c r="O26" s="152"/>
      <x:c r="P26" s="149" t="str">
        <x:f>IF(A26="","",IF(G26=0,0,J26/G26))</x:f>
      </x:c>
      <x:c r="Q26" s="149" t="str">
        <x:f>IF(A26="","",IF(F26=0,0,I26/F26))</x:f>
      </x:c>
      <x:c r="R26" s="149" t="str">
        <x:f>IF(A26="","",IF(J26=0,0,M26/J26))</x:f>
      </x:c>
      <x:c r="S26" s="150" t="str">
        <x:f>IF(A26="","",IF(M26=0,0,O26/M26))</x:f>
      </x:c>
      <x:c r="T26" s="122"/>
      <x:c r="U26" s="125"/>
      <x:c r="V26" s="123"/>
      <x:c r="W26" s="126"/>
    </x:row>
    <x:row r="27">
      <x:c r="A27" s="122"/>
      <x:c r="B27" s="125"/>
      <x:c r="C27" s="123"/>
      <x:c r="D27" s="125"/>
      <x:c r="E27" s="125"/>
      <x:c r="F27" s="151"/>
      <x:c r="G27" s="151"/>
      <x:c r="H27" s="151"/>
      <x:c r="I27" s="151"/>
      <x:c r="J27" s="151"/>
      <x:c r="K27" s="151"/>
      <x:c r="L27" s="151"/>
      <x:c r="M27" s="151"/>
      <x:c r="N27" s="137"/>
      <x:c r="O27" s="152"/>
      <x:c r="P27" s="149" t="str">
        <x:f>IF(A27="","",IF(G27=0,0,J27/G27))</x:f>
      </x:c>
      <x:c r="Q27" s="149" t="str">
        <x:f>IF(A27="","",IF(F27=0,0,I27/F27))</x:f>
      </x:c>
      <x:c r="R27" s="149" t="str">
        <x:f>IF(A27="","",IF(J27=0,0,M27/J27))</x:f>
      </x:c>
      <x:c r="S27" s="150" t="str">
        <x:f>IF(A27="","",IF(M27=0,0,O27/M27))</x:f>
      </x:c>
      <x:c r="T27" s="122"/>
      <x:c r="U27" s="125"/>
      <x:c r="V27" s="123"/>
      <x:c r="W27" s="126"/>
    </x:row>
    <x:row r="28">
      <x:c r="A28" s="122"/>
      <x:c r="B28" s="125"/>
      <x:c r="C28" s="123"/>
      <x:c r="D28" s="125"/>
      <x:c r="E28" s="125"/>
      <x:c r="F28" s="151"/>
      <x:c r="G28" s="151"/>
      <x:c r="H28" s="151"/>
      <x:c r="I28" s="151"/>
      <x:c r="J28" s="151"/>
      <x:c r="K28" s="151"/>
      <x:c r="L28" s="151"/>
      <x:c r="M28" s="151"/>
      <x:c r="N28" s="137"/>
      <x:c r="O28" s="152"/>
      <x:c r="P28" s="149" t="str">
        <x:f>IF(A28="","",IF(G28=0,0,J28/G28))</x:f>
      </x:c>
      <x:c r="Q28" s="149" t="str">
        <x:f>IF(A28="","",IF(F28=0,0,I28/F28))</x:f>
      </x:c>
      <x:c r="R28" s="149" t="str">
        <x:f>IF(A28="","",IF(J28=0,0,M28/J28))</x:f>
      </x:c>
      <x:c r="S28" s="150" t="str">
        <x:f>IF(A28="","",IF(M28=0,0,O28/M28))</x:f>
      </x:c>
      <x:c r="T28" s="122"/>
      <x:c r="U28" s="125"/>
      <x:c r="V28" s="123"/>
      <x:c r="W28" s="126"/>
    </x:row>
    <x:row r="29">
      <x:c r="A29" s="122"/>
      <x:c r="B29" s="125"/>
      <x:c r="C29" s="123"/>
      <x:c r="D29" s="125"/>
      <x:c r="E29" s="125"/>
      <x:c r="F29" s="151"/>
      <x:c r="G29" s="151"/>
      <x:c r="H29" s="151"/>
      <x:c r="I29" s="151"/>
      <x:c r="J29" s="151"/>
      <x:c r="K29" s="151"/>
      <x:c r="L29" s="151"/>
      <x:c r="M29" s="151"/>
      <x:c r="N29" s="137"/>
      <x:c r="O29" s="152"/>
      <x:c r="P29" s="149" t="str">
        <x:f>IF(A29="","",IF(G29=0,0,J29/G29))</x:f>
      </x:c>
      <x:c r="Q29" s="149" t="str">
        <x:f>IF(A29="","",IF(F29=0,0,I29/F29))</x:f>
      </x:c>
      <x:c r="R29" s="149" t="str">
        <x:f>IF(A29="","",IF(J29=0,0,M29/J29))</x:f>
      </x:c>
      <x:c r="S29" s="150" t="str">
        <x:f>IF(A29="","",IF(M29=0,0,O29/M29))</x:f>
      </x:c>
      <x:c r="T29" s="122"/>
      <x:c r="U29" s="125"/>
      <x:c r="V29" s="123"/>
      <x:c r="W29" s="126"/>
    </x:row>
    <x:row r="30">
      <x:c r="A30" s="122"/>
      <x:c r="B30" s="125"/>
      <x:c r="C30" s="123"/>
      <x:c r="D30" s="125"/>
      <x:c r="E30" s="125"/>
      <x:c r="F30" s="151"/>
      <x:c r="G30" s="151"/>
      <x:c r="H30" s="151"/>
      <x:c r="I30" s="151"/>
      <x:c r="J30" s="151"/>
      <x:c r="K30" s="151"/>
      <x:c r="L30" s="151"/>
      <x:c r="M30" s="151"/>
      <x:c r="N30" s="137"/>
      <x:c r="O30" s="152"/>
      <x:c r="P30" s="149" t="str">
        <x:f>IF(A30="","",IF(G30=0,0,J30/G30))</x:f>
      </x:c>
      <x:c r="Q30" s="149" t="str">
        <x:f>IF(A30="","",IF(F30=0,0,I30/F30))</x:f>
      </x:c>
      <x:c r="R30" s="149" t="str">
        <x:f>IF(A30="","",IF(J30=0,0,M30/J30))</x:f>
      </x:c>
      <x:c r="S30" s="150" t="str">
        <x:f>IF(A30="","",IF(M30=0,0,O30/M30))</x:f>
      </x:c>
      <x:c r="T30" s="122"/>
      <x:c r="U30" s="125"/>
      <x:c r="V30" s="123"/>
      <x:c r="W30" s="126"/>
    </x:row>
    <x:row r="31">
      <x:c r="A31" s="122"/>
      <x:c r="B31" s="125"/>
      <x:c r="C31" s="123"/>
      <x:c r="D31" s="125"/>
      <x:c r="E31" s="125"/>
      <x:c r="F31" s="151"/>
      <x:c r="G31" s="151"/>
      <x:c r="H31" s="151"/>
      <x:c r="I31" s="151"/>
      <x:c r="J31" s="151"/>
      <x:c r="K31" s="151"/>
      <x:c r="L31" s="151"/>
      <x:c r="M31" s="151"/>
      <x:c r="N31" s="137"/>
      <x:c r="O31" s="152"/>
      <x:c r="P31" s="149" t="str">
        <x:f>IF(A31="","",IF(G31=0,0,J31/G31))</x:f>
      </x:c>
      <x:c r="Q31" s="149" t="str">
        <x:f>IF(A31="","",IF(F31=0,0,I31/F31))</x:f>
      </x:c>
      <x:c r="R31" s="149" t="str">
        <x:f>IF(A31="","",IF(J31=0,0,M31/J31))</x:f>
      </x:c>
      <x:c r="S31" s="150" t="str">
        <x:f>IF(A31="","",IF(M31=0,0,O31/M31))</x:f>
      </x:c>
      <x:c r="T31" s="122"/>
      <x:c r="U31" s="125"/>
      <x:c r="V31" s="123"/>
      <x:c r="W31" s="126"/>
    </x:row>
    <x:row r="32">
      <x:c r="A32" s="122"/>
      <x:c r="B32" s="125"/>
      <x:c r="C32" s="123"/>
      <x:c r="D32" s="125"/>
      <x:c r="E32" s="125"/>
      <x:c r="F32" s="151"/>
      <x:c r="G32" s="151"/>
      <x:c r="H32" s="151"/>
      <x:c r="I32" s="151"/>
      <x:c r="J32" s="151"/>
      <x:c r="K32" s="151"/>
      <x:c r="L32" s="151"/>
      <x:c r="M32" s="151"/>
      <x:c r="N32" s="137"/>
      <x:c r="O32" s="152"/>
      <x:c r="P32" s="149" t="str">
        <x:f>IF(A32="","",IF(G32=0,0,J32/G32))</x:f>
      </x:c>
      <x:c r="Q32" s="149" t="str">
        <x:f>IF(A32="","",IF(F32=0,0,I32/F32))</x:f>
      </x:c>
      <x:c r="R32" s="149" t="str">
        <x:f>IF(A32="","",IF(J32=0,0,M32/J32))</x:f>
      </x:c>
      <x:c r="S32" s="150" t="str">
        <x:f>IF(A32="","",IF(M32=0,0,O32/M32))</x:f>
      </x:c>
      <x:c r="T32" s="122"/>
      <x:c r="U32" s="125"/>
      <x:c r="V32" s="123"/>
      <x:c r="W32" s="126"/>
    </x:row>
    <x:row r="33">
      <x:c r="A33" s="122"/>
      <x:c r="B33" s="125"/>
      <x:c r="C33" s="123"/>
      <x:c r="D33" s="125"/>
      <x:c r="E33" s="125"/>
      <x:c r="F33" s="151"/>
      <x:c r="G33" s="151"/>
      <x:c r="H33" s="151"/>
      <x:c r="I33" s="151"/>
      <x:c r="J33" s="151"/>
      <x:c r="K33" s="151"/>
      <x:c r="L33" s="151"/>
      <x:c r="M33" s="151"/>
      <x:c r="N33" s="137"/>
      <x:c r="O33" s="152"/>
      <x:c r="P33" s="149" t="str">
        <x:f>IF(A33="","",IF(G33=0,0,J33/G33))</x:f>
      </x:c>
      <x:c r="Q33" s="149" t="str">
        <x:f>IF(A33="","",IF(F33=0,0,I33/F33))</x:f>
      </x:c>
      <x:c r="R33" s="149" t="str">
        <x:f>IF(A33="","",IF(J33=0,0,M33/J33))</x:f>
      </x:c>
      <x:c r="S33" s="150" t="str">
        <x:f>IF(A33="","",IF(M33=0,0,O33/M33))</x:f>
      </x:c>
      <x:c r="T33" s="122"/>
      <x:c r="U33" s="125"/>
      <x:c r="V33" s="123"/>
      <x:c r="W33" s="126"/>
    </x:row>
    <x:row r="34">
      <x:c r="A34" s="122"/>
      <x:c r="B34" s="125"/>
      <x:c r="C34" s="123"/>
      <x:c r="D34" s="125"/>
      <x:c r="E34" s="125"/>
      <x:c r="F34" s="151"/>
      <x:c r="G34" s="151"/>
      <x:c r="H34" s="151"/>
      <x:c r="I34" s="151"/>
      <x:c r="J34" s="151"/>
      <x:c r="K34" s="151"/>
      <x:c r="L34" s="151"/>
      <x:c r="M34" s="151"/>
      <x:c r="N34" s="137"/>
      <x:c r="O34" s="152"/>
      <x:c r="P34" s="149" t="str">
        <x:f>IF(A34="","",IF(G34=0,0,J34/G34))</x:f>
      </x:c>
      <x:c r="Q34" s="149" t="str">
        <x:f>IF(A34="","",IF(F34=0,0,I34/F34))</x:f>
      </x:c>
      <x:c r="R34" s="149" t="str">
        <x:f>IF(A34="","",IF(J34=0,0,M34/J34))</x:f>
      </x:c>
      <x:c r="S34" s="150" t="str">
        <x:f>IF(A34="","",IF(M34=0,0,O34/M34))</x:f>
      </x:c>
      <x:c r="T34" s="122"/>
      <x:c r="U34" s="125"/>
      <x:c r="V34" s="123"/>
      <x:c r="W34" s="126"/>
    </x:row>
    <x:row r="35">
      <x:c r="A35" s="122"/>
      <x:c r="B35" s="125"/>
      <x:c r="C35" s="123"/>
      <x:c r="D35" s="125"/>
      <x:c r="E35" s="125"/>
      <x:c r="F35" s="151"/>
      <x:c r="G35" s="151"/>
      <x:c r="H35" s="151"/>
      <x:c r="I35" s="151"/>
      <x:c r="J35" s="151"/>
      <x:c r="K35" s="151"/>
      <x:c r="L35" s="151"/>
      <x:c r="M35" s="151"/>
      <x:c r="N35" s="137"/>
      <x:c r="O35" s="152"/>
      <x:c r="P35" s="149" t="str">
        <x:f>IF(A35="","",IF(G35=0,0,J35/G35))</x:f>
      </x:c>
      <x:c r="Q35" s="149" t="str">
        <x:f>IF(A35="","",IF(F35=0,0,I35/F35))</x:f>
      </x:c>
      <x:c r="R35" s="149" t="str">
        <x:f>IF(A35="","",IF(J35=0,0,M35/J35))</x:f>
      </x:c>
      <x:c r="S35" s="150" t="str">
        <x:f>IF(A35="","",IF(M35=0,0,O35/M35))</x:f>
      </x:c>
      <x:c r="T35" s="122"/>
      <x:c r="U35" s="125"/>
      <x:c r="V35" s="123"/>
      <x:c r="W35" s="126"/>
    </x:row>
    <x:row r="36">
      <x:c r="A36" s="122"/>
      <x:c r="B36" s="125"/>
      <x:c r="C36" s="123"/>
      <x:c r="D36" s="125"/>
      <x:c r="E36" s="125"/>
      <x:c r="F36" s="151"/>
      <x:c r="G36" s="151"/>
      <x:c r="H36" s="151"/>
      <x:c r="I36" s="151"/>
      <x:c r="J36" s="151"/>
      <x:c r="K36" s="151"/>
      <x:c r="L36" s="151"/>
      <x:c r="M36" s="151"/>
      <x:c r="N36" s="137"/>
      <x:c r="O36" s="152"/>
      <x:c r="P36" s="149" t="str">
        <x:f>IF(A36="","",IF(G36=0,0,J36/G36))</x:f>
      </x:c>
      <x:c r="Q36" s="149" t="str">
        <x:f>IF(A36="","",IF(F36=0,0,I36/F36))</x:f>
      </x:c>
      <x:c r="R36" s="149" t="str">
        <x:f>IF(A36="","",IF(J36=0,0,M36/J36))</x:f>
      </x:c>
      <x:c r="S36" s="150" t="str">
        <x:f>IF(A36="","",IF(M36=0,0,O36/M36))</x:f>
      </x:c>
      <x:c r="T36" s="122"/>
      <x:c r="U36" s="125"/>
      <x:c r="V36" s="123"/>
      <x:c r="W36" s="126"/>
    </x:row>
    <x:row r="37">
      <x:c r="A37" s="122"/>
      <x:c r="B37" s="125"/>
      <x:c r="C37" s="123"/>
      <x:c r="D37" s="125"/>
      <x:c r="E37" s="125"/>
      <x:c r="F37" s="151"/>
      <x:c r="G37" s="151"/>
      <x:c r="H37" s="151"/>
      <x:c r="I37" s="151"/>
      <x:c r="J37" s="151"/>
      <x:c r="K37" s="151"/>
      <x:c r="L37" s="151"/>
      <x:c r="M37" s="151"/>
      <x:c r="N37" s="137"/>
      <x:c r="O37" s="152"/>
      <x:c r="P37" s="149" t="str">
        <x:f>IF(A37="","",IF(G37=0,0,J37/G37))</x:f>
      </x:c>
      <x:c r="Q37" s="149" t="str">
        <x:f>IF(A37="","",IF(F37=0,0,I37/F37))</x:f>
      </x:c>
      <x:c r="R37" s="149" t="str">
        <x:f>IF(A37="","",IF(J37=0,0,M37/J37))</x:f>
      </x:c>
      <x:c r="S37" s="150" t="str">
        <x:f>IF(A37="","",IF(M37=0,0,O37/M37))</x:f>
      </x:c>
      <x:c r="T37" s="122"/>
      <x:c r="U37" s="125"/>
      <x:c r="V37" s="123"/>
      <x:c r="W37" s="126"/>
    </x:row>
    <x:row r="38">
      <x:c r="A38" s="122"/>
      <x:c r="B38" s="125"/>
      <x:c r="C38" s="123"/>
      <x:c r="D38" s="125"/>
      <x:c r="E38" s="125"/>
      <x:c r="F38" s="151"/>
      <x:c r="G38" s="151"/>
      <x:c r="H38" s="151"/>
      <x:c r="I38" s="151"/>
      <x:c r="J38" s="151"/>
      <x:c r="K38" s="151"/>
      <x:c r="L38" s="151"/>
      <x:c r="M38" s="151"/>
      <x:c r="N38" s="137"/>
      <x:c r="O38" s="152"/>
      <x:c r="P38" s="149" t="str">
        <x:f>IF(A38="","",IF(G38=0,0,J38/G38))</x:f>
      </x:c>
      <x:c r="Q38" s="149" t="str">
        <x:f>IF(A38="","",IF(F38=0,0,I38/F38))</x:f>
      </x:c>
      <x:c r="R38" s="149" t="str">
        <x:f>IF(A38="","",IF(J38=0,0,M38/J38))</x:f>
      </x:c>
      <x:c r="S38" s="150" t="str">
        <x:f>IF(A38="","",IF(M38=0,0,O38/M38))</x:f>
      </x:c>
      <x:c r="T38" s="122"/>
      <x:c r="U38" s="125"/>
      <x:c r="V38" s="123"/>
      <x:c r="W38" s="126"/>
    </x:row>
    <x:row r="39">
      <x:c r="A39" s="122"/>
      <x:c r="B39" s="125"/>
      <x:c r="C39" s="123"/>
      <x:c r="D39" s="125"/>
      <x:c r="E39" s="125"/>
      <x:c r="F39" s="151"/>
      <x:c r="G39" s="151"/>
      <x:c r="H39" s="151"/>
      <x:c r="I39" s="151"/>
      <x:c r="J39" s="151"/>
      <x:c r="K39" s="151"/>
      <x:c r="L39" s="151"/>
      <x:c r="M39" s="151"/>
      <x:c r="N39" s="137"/>
      <x:c r="O39" s="152"/>
      <x:c r="P39" s="149" t="str">
        <x:f>IF(A39="","",IF(G39=0,0,J39/G39))</x:f>
      </x:c>
      <x:c r="Q39" s="149" t="str">
        <x:f>IF(A39="","",IF(F39=0,0,I39/F39))</x:f>
      </x:c>
      <x:c r="R39" s="149" t="str">
        <x:f>IF(A39="","",IF(J39=0,0,M39/J39))</x:f>
      </x:c>
      <x:c r="S39" s="150" t="str">
        <x:f>IF(A39="","",IF(M39=0,0,O39/M39))</x:f>
      </x:c>
      <x:c r="T39" s="122"/>
      <x:c r="U39" s="125"/>
      <x:c r="V39" s="123"/>
      <x:c r="W39" s="126"/>
    </x:row>
    <x:row r="40">
      <x:c r="A40" s="122"/>
      <x:c r="B40" s="125"/>
      <x:c r="C40" s="123"/>
      <x:c r="D40" s="125"/>
      <x:c r="E40" s="125"/>
      <x:c r="F40" s="151"/>
      <x:c r="G40" s="151"/>
      <x:c r="H40" s="151"/>
      <x:c r="I40" s="151"/>
      <x:c r="J40" s="151"/>
      <x:c r="K40" s="151"/>
      <x:c r="L40" s="151"/>
      <x:c r="M40" s="151"/>
      <x:c r="N40" s="137"/>
      <x:c r="O40" s="152"/>
      <x:c r="P40" s="149" t="str">
        <x:f>IF(A40="","",IF(G40=0,0,J40/G40))</x:f>
      </x:c>
      <x:c r="Q40" s="149" t="str">
        <x:f>IF(A40="","",IF(F40=0,0,I40/F40))</x:f>
      </x:c>
      <x:c r="R40" s="149" t="str">
        <x:f>IF(A40="","",IF(J40=0,0,M40/J40))</x:f>
      </x:c>
      <x:c r="S40" s="150" t="str">
        <x:f>IF(A40="","",IF(M40=0,0,O40/M40))</x:f>
      </x:c>
      <x:c r="T40" s="122"/>
      <x:c r="U40" s="125"/>
      <x:c r="V40" s="123"/>
      <x:c r="W40" s="126"/>
    </x:row>
    <x:row r="41">
      <x:c r="A41" s="122"/>
      <x:c r="B41" s="125"/>
      <x:c r="C41" s="123"/>
      <x:c r="D41" s="125"/>
      <x:c r="E41" s="125"/>
      <x:c r="F41" s="151"/>
      <x:c r="G41" s="151"/>
      <x:c r="H41" s="151"/>
      <x:c r="I41" s="151"/>
      <x:c r="J41" s="151"/>
      <x:c r="K41" s="151"/>
      <x:c r="L41" s="151"/>
      <x:c r="M41" s="151"/>
      <x:c r="N41" s="137"/>
      <x:c r="O41" s="152"/>
      <x:c r="P41" s="149" t="str">
        <x:f>IF(A41="","",IF(G41=0,0,J41/G41))</x:f>
      </x:c>
      <x:c r="Q41" s="149" t="str">
        <x:f>IF(A41="","",IF(F41=0,0,I41/F41))</x:f>
      </x:c>
      <x:c r="R41" s="149" t="str">
        <x:f>IF(A41="","",IF(J41=0,0,M41/J41))</x:f>
      </x:c>
      <x:c r="S41" s="150" t="str">
        <x:f>IF(A41="","",IF(M41=0,0,O41/M41))</x:f>
      </x:c>
      <x:c r="T41" s="122"/>
      <x:c r="U41" s="125"/>
      <x:c r="V41" s="123"/>
      <x:c r="W41" s="126"/>
    </x:row>
    <x:row r="42">
      <x:c r="A42" s="122"/>
      <x:c r="B42" s="125"/>
      <x:c r="C42" s="123"/>
      <x:c r="D42" s="125"/>
      <x:c r="E42" s="125"/>
      <x:c r="F42" s="151"/>
      <x:c r="G42" s="151"/>
      <x:c r="H42" s="151"/>
      <x:c r="I42" s="151"/>
      <x:c r="J42" s="151"/>
      <x:c r="K42" s="151"/>
      <x:c r="L42" s="151"/>
      <x:c r="M42" s="151"/>
      <x:c r="N42" s="137"/>
      <x:c r="O42" s="152"/>
      <x:c r="P42" s="149" t="str">
        <x:f>IF(A42="","",IF(G42=0,0,J42/G42))</x:f>
      </x:c>
      <x:c r="Q42" s="149" t="str">
        <x:f>IF(A42="","",IF(F42=0,0,I42/F42))</x:f>
      </x:c>
      <x:c r="R42" s="149" t="str">
        <x:f>IF(A42="","",IF(J42=0,0,M42/J42))</x:f>
      </x:c>
      <x:c r="S42" s="150" t="str">
        <x:f>IF(A42="","",IF(M42=0,0,O42/M42))</x:f>
      </x:c>
      <x:c r="T42" s="122"/>
      <x:c r="U42" s="125"/>
      <x:c r="V42" s="123"/>
      <x:c r="W42" s="126"/>
    </x:row>
    <x:row r="43">
      <x:c r="A43" s="122"/>
      <x:c r="B43" s="125"/>
      <x:c r="C43" s="123"/>
      <x:c r="D43" s="125"/>
      <x:c r="E43" s="125"/>
      <x:c r="F43" s="151"/>
      <x:c r="G43" s="151"/>
      <x:c r="H43" s="151"/>
      <x:c r="I43" s="151"/>
      <x:c r="J43" s="151"/>
      <x:c r="K43" s="151"/>
      <x:c r="L43" s="151"/>
      <x:c r="M43" s="151"/>
      <x:c r="N43" s="137"/>
      <x:c r="O43" s="152"/>
      <x:c r="P43" s="149" t="str">
        <x:f>IF(A43="","",IF(G43=0,0,J43/G43))</x:f>
      </x:c>
      <x:c r="Q43" s="149" t="str">
        <x:f>IF(A43="","",IF(F43=0,0,I43/F43))</x:f>
      </x:c>
      <x:c r="R43" s="149" t="str">
        <x:f>IF(A43="","",IF(J43=0,0,M43/J43))</x:f>
      </x:c>
      <x:c r="S43" s="150" t="str">
        <x:f>IF(A43="","",IF(M43=0,0,O43/M43))</x:f>
      </x:c>
      <x:c r="T43" s="122"/>
      <x:c r="U43" s="125"/>
      <x:c r="V43" s="123"/>
      <x:c r="W43" s="126"/>
    </x:row>
    <x:row r="44">
      <x:c r="A44" s="122"/>
      <x:c r="B44" s="125"/>
      <x:c r="C44" s="123"/>
      <x:c r="D44" s="125"/>
      <x:c r="E44" s="125"/>
      <x:c r="F44" s="151"/>
      <x:c r="G44" s="151"/>
      <x:c r="H44" s="151"/>
      <x:c r="I44" s="151"/>
      <x:c r="J44" s="151"/>
      <x:c r="K44" s="151"/>
      <x:c r="L44" s="151"/>
      <x:c r="M44" s="151"/>
      <x:c r="N44" s="137"/>
      <x:c r="O44" s="152"/>
      <x:c r="P44" s="149" t="str">
        <x:f>IF(A44="","",IF(G44=0,0,J44/G44))</x:f>
      </x:c>
      <x:c r="Q44" s="149" t="str">
        <x:f>IF(A44="","",IF(F44=0,0,I44/F44))</x:f>
      </x:c>
      <x:c r="R44" s="149" t="str">
        <x:f>IF(A44="","",IF(J44=0,0,M44/J44))</x:f>
      </x:c>
      <x:c r="S44" s="150" t="str">
        <x:f>IF(A44="","",IF(M44=0,0,O44/M44))</x:f>
      </x:c>
      <x:c r="T44" s="122"/>
      <x:c r="U44" s="125"/>
      <x:c r="V44" s="123"/>
      <x:c r="W44" s="126"/>
    </x:row>
    <x:row r="45">
      <x:c r="A45" s="122"/>
      <x:c r="B45" s="125"/>
      <x:c r="C45" s="123"/>
      <x:c r="D45" s="125"/>
      <x:c r="E45" s="125"/>
      <x:c r="F45" s="151"/>
      <x:c r="G45" s="151"/>
      <x:c r="H45" s="151"/>
      <x:c r="I45" s="151"/>
      <x:c r="J45" s="151"/>
      <x:c r="K45" s="151"/>
      <x:c r="L45" s="151"/>
      <x:c r="M45" s="151"/>
      <x:c r="N45" s="137"/>
      <x:c r="O45" s="152"/>
      <x:c r="P45" s="149" t="str">
        <x:f>IF(A45="","",IF(G45=0,0,J45/G45))</x:f>
      </x:c>
      <x:c r="Q45" s="149" t="str">
        <x:f>IF(A45="","",IF(F45=0,0,I45/F45))</x:f>
      </x:c>
      <x:c r="R45" s="149" t="str">
        <x:f>IF(A45="","",IF(J45=0,0,M45/J45))</x:f>
      </x:c>
      <x:c r="S45" s="150" t="str">
        <x:f>IF(A45="","",IF(M45=0,0,O45/M45))</x:f>
      </x:c>
      <x:c r="T45" s="122"/>
      <x:c r="U45" s="125"/>
      <x:c r="V45" s="123"/>
      <x:c r="W45" s="126"/>
    </x:row>
    <x:row r="46">
      <x:c r="A46" s="122"/>
      <x:c r="B46" s="125"/>
      <x:c r="C46" s="123"/>
      <x:c r="D46" s="125"/>
      <x:c r="E46" s="125"/>
      <x:c r="F46" s="151"/>
      <x:c r="G46" s="151"/>
      <x:c r="H46" s="151"/>
      <x:c r="I46" s="151"/>
      <x:c r="J46" s="151"/>
      <x:c r="K46" s="151"/>
      <x:c r="L46" s="151"/>
      <x:c r="M46" s="151"/>
      <x:c r="N46" s="137"/>
      <x:c r="O46" s="152"/>
      <x:c r="P46" s="149" t="str">
        <x:f>IF(A46="","",IF(G46=0,0,J46/G46))</x:f>
      </x:c>
      <x:c r="Q46" s="149" t="str">
        <x:f>IF(A46="","",IF(F46=0,0,I46/F46))</x:f>
      </x:c>
      <x:c r="R46" s="149" t="str">
        <x:f>IF(A46="","",IF(J46=0,0,M46/J46))</x:f>
      </x:c>
      <x:c r="S46" s="150" t="str">
        <x:f>IF(A46="","",IF(M46=0,0,O46/M46))</x:f>
      </x:c>
      <x:c r="T46" s="122"/>
      <x:c r="U46" s="125"/>
      <x:c r="V46" s="123"/>
      <x:c r="W46" s="126"/>
    </x:row>
    <x:row r="47">
      <x:c r="A47" s="122"/>
      <x:c r="B47" s="125"/>
      <x:c r="C47" s="123"/>
      <x:c r="D47" s="125"/>
      <x:c r="E47" s="125"/>
      <x:c r="F47" s="151"/>
      <x:c r="G47" s="151"/>
      <x:c r="H47" s="151"/>
      <x:c r="I47" s="151"/>
      <x:c r="J47" s="151"/>
      <x:c r="K47" s="151"/>
      <x:c r="L47" s="151"/>
      <x:c r="M47" s="151"/>
      <x:c r="N47" s="137"/>
      <x:c r="O47" s="152"/>
      <x:c r="P47" s="149" t="str">
        <x:f>IF(A47="","",IF(G47=0,0,J47/G47))</x:f>
      </x:c>
      <x:c r="Q47" s="149" t="str">
        <x:f>IF(A47="","",IF(F47=0,0,I47/F47))</x:f>
      </x:c>
      <x:c r="R47" s="149" t="str">
        <x:f>IF(A47="","",IF(J47=0,0,M47/J47))</x:f>
      </x:c>
      <x:c r="S47" s="150" t="str">
        <x:f>IF(A47="","",IF(M47=0,0,O47/M47))</x:f>
      </x:c>
      <x:c r="T47" s="122"/>
      <x:c r="U47" s="125"/>
      <x:c r="V47" s="123"/>
      <x:c r="W47" s="126"/>
    </x:row>
    <x:row r="48">
      <x:c r="A48" s="122"/>
      <x:c r="B48" s="125"/>
      <x:c r="C48" s="123"/>
      <x:c r="D48" s="125"/>
      <x:c r="E48" s="125"/>
      <x:c r="F48" s="151"/>
      <x:c r="G48" s="151"/>
      <x:c r="H48" s="151"/>
      <x:c r="I48" s="151"/>
      <x:c r="J48" s="151"/>
      <x:c r="K48" s="151"/>
      <x:c r="L48" s="151"/>
      <x:c r="M48" s="151"/>
      <x:c r="N48" s="137"/>
      <x:c r="O48" s="152"/>
      <x:c r="P48" s="149" t="str">
        <x:f>IF(A48="","",IF(G48=0,0,J48/G48))</x:f>
      </x:c>
      <x:c r="Q48" s="149" t="str">
        <x:f>IF(A48="","",IF(F48=0,0,I48/F48))</x:f>
      </x:c>
      <x:c r="R48" s="149" t="str">
        <x:f>IF(A48="","",IF(J48=0,0,M48/J48))</x:f>
      </x:c>
      <x:c r="S48" s="150" t="str">
        <x:f>IF(A48="","",IF(M48=0,0,O48/M48))</x:f>
      </x:c>
      <x:c r="T48" s="122"/>
      <x:c r="U48" s="125"/>
      <x:c r="V48" s="123"/>
      <x:c r="W48" s="126"/>
    </x:row>
    <x:row r="49">
      <x:c r="A49" s="122"/>
      <x:c r="B49" s="125"/>
      <x:c r="C49" s="123"/>
      <x:c r="D49" s="125"/>
      <x:c r="E49" s="125"/>
      <x:c r="F49" s="151"/>
      <x:c r="G49" s="151"/>
      <x:c r="H49" s="151"/>
      <x:c r="I49" s="151"/>
      <x:c r="J49" s="151"/>
      <x:c r="K49" s="151"/>
      <x:c r="L49" s="151"/>
      <x:c r="M49" s="151"/>
      <x:c r="N49" s="137"/>
      <x:c r="O49" s="152"/>
      <x:c r="P49" s="149" t="str">
        <x:f>IF(A49="","",IF(G49=0,0,J49/G49))</x:f>
      </x:c>
      <x:c r="Q49" s="149" t="str">
        <x:f>IF(A49="","",IF(F49=0,0,I49/F49))</x:f>
      </x:c>
      <x:c r="R49" s="149" t="str">
        <x:f>IF(A49="","",IF(J49=0,0,M49/J49))</x:f>
      </x:c>
      <x:c r="S49" s="150" t="str">
        <x:f>IF(A49="","",IF(M49=0,0,O49/M49))</x:f>
      </x:c>
      <x:c r="T49" s="122"/>
      <x:c r="U49" s="125"/>
      <x:c r="V49" s="123"/>
      <x:c r="W49" s="126"/>
    </x:row>
    <x:row r="50">
      <x:c r="A50" s="122"/>
      <x:c r="B50" s="125"/>
      <x:c r="C50" s="123"/>
      <x:c r="D50" s="125"/>
      <x:c r="E50" s="125"/>
      <x:c r="F50" s="151"/>
      <x:c r="G50" s="151"/>
      <x:c r="H50" s="151"/>
      <x:c r="I50" s="151"/>
      <x:c r="J50" s="151"/>
      <x:c r="K50" s="151"/>
      <x:c r="L50" s="151"/>
      <x:c r="M50" s="151"/>
      <x:c r="N50" s="137"/>
      <x:c r="O50" s="152"/>
      <x:c r="P50" s="149" t="str">
        <x:f>IF(A50="","",IF(G50=0,0,J50/G50))</x:f>
      </x:c>
      <x:c r="Q50" s="149" t="str">
        <x:f>IF(A50="","",IF(F50=0,0,I50/F50))</x:f>
      </x:c>
      <x:c r="R50" s="149" t="str">
        <x:f>IF(A50="","",IF(J50=0,0,M50/J50))</x:f>
      </x:c>
      <x:c r="S50" s="150" t="str">
        <x:f>IF(A50="","",IF(M50=0,0,O50/M50))</x:f>
      </x:c>
      <x:c r="T50" s="122"/>
      <x:c r="U50" s="125"/>
      <x:c r="V50" s="123"/>
      <x:c r="W50" s="126"/>
    </x:row>
    <x:row r="51">
      <x:c r="A51" s="122"/>
      <x:c r="B51" s="125"/>
      <x:c r="C51" s="123"/>
      <x:c r="D51" s="125"/>
      <x:c r="E51" s="125"/>
      <x:c r="F51" s="151"/>
      <x:c r="G51" s="151"/>
      <x:c r="H51" s="151"/>
      <x:c r="I51" s="151"/>
      <x:c r="J51" s="151"/>
      <x:c r="K51" s="151"/>
      <x:c r="L51" s="151"/>
      <x:c r="M51" s="151"/>
      <x:c r="N51" s="137"/>
      <x:c r="O51" s="152"/>
      <x:c r="P51" s="149" t="str">
        <x:f>IF(A51="","",IF(G51=0,0,J51/G51))</x:f>
      </x:c>
      <x:c r="Q51" s="149" t="str">
        <x:f>IF(A51="","",IF(F51=0,0,I51/F51))</x:f>
      </x:c>
      <x:c r="R51" s="149" t="str">
        <x:f>IF(A51="","",IF(J51=0,0,M51/J51))</x:f>
      </x:c>
      <x:c r="S51" s="150" t="str">
        <x:f>IF(A51="","",IF(M51=0,0,O51/M51))</x:f>
      </x:c>
      <x:c r="T51" s="122"/>
      <x:c r="U51" s="125"/>
      <x:c r="V51" s="123"/>
      <x:c r="W51" s="126"/>
    </x:row>
    <x:row r="52">
      <x:c r="A52" s="122"/>
      <x:c r="B52" s="125"/>
      <x:c r="C52" s="123"/>
      <x:c r="D52" s="125"/>
      <x:c r="E52" s="125"/>
      <x:c r="F52" s="151"/>
      <x:c r="G52" s="151"/>
      <x:c r="H52" s="151"/>
      <x:c r="I52" s="151"/>
      <x:c r="J52" s="151"/>
      <x:c r="K52" s="151"/>
      <x:c r="L52" s="151"/>
      <x:c r="M52" s="151"/>
      <x:c r="N52" s="137"/>
      <x:c r="O52" s="152"/>
      <x:c r="P52" s="149" t="str">
        <x:f>IF(A52="","",IF(G52=0,0,J52/G52))</x:f>
      </x:c>
      <x:c r="Q52" s="149" t="str">
        <x:f>IF(A52="","",IF(F52=0,0,I52/F52))</x:f>
      </x:c>
      <x:c r="R52" s="149" t="str">
        <x:f>IF(A52="","",IF(J52=0,0,M52/J52))</x:f>
      </x:c>
      <x:c r="S52" s="150" t="str">
        <x:f>IF(A52="","",IF(M52=0,0,O52/M52))</x:f>
      </x:c>
      <x:c r="T52" s="122"/>
      <x:c r="U52" s="125"/>
      <x:c r="V52" s="123"/>
      <x:c r="W52" s="126"/>
    </x:row>
    <x:row r="53">
      <x:c r="A53" s="122"/>
      <x:c r="B53" s="125"/>
      <x:c r="C53" s="123"/>
      <x:c r="D53" s="125"/>
      <x:c r="E53" s="125"/>
      <x:c r="F53" s="151"/>
      <x:c r="G53" s="151"/>
      <x:c r="H53" s="151"/>
      <x:c r="I53" s="151"/>
      <x:c r="J53" s="151"/>
      <x:c r="K53" s="151"/>
      <x:c r="L53" s="151"/>
      <x:c r="M53" s="151"/>
      <x:c r="N53" s="137"/>
      <x:c r="O53" s="152"/>
      <x:c r="P53" s="149" t="str">
        <x:f>IF(A53="","",IF(G53=0,0,J53/G53))</x:f>
      </x:c>
      <x:c r="Q53" s="149" t="str">
        <x:f>IF(A53="","",IF(F53=0,0,I53/F53))</x:f>
      </x:c>
      <x:c r="R53" s="149" t="str">
        <x:f>IF(A53="","",IF(J53=0,0,M53/J53))</x:f>
      </x:c>
      <x:c r="S53" s="150" t="str">
        <x:f>IF(A53="","",IF(M53=0,0,O53/M53))</x:f>
      </x:c>
      <x:c r="T53" s="122"/>
      <x:c r="U53" s="125"/>
      <x:c r="V53" s="123"/>
      <x:c r="W53" s="126"/>
    </x:row>
    <x:row r="54">
      <x:c r="A54" s="122"/>
      <x:c r="B54" s="125"/>
      <x:c r="C54" s="123"/>
      <x:c r="D54" s="125"/>
      <x:c r="E54" s="125"/>
      <x:c r="F54" s="151"/>
      <x:c r="G54" s="151"/>
      <x:c r="H54" s="151"/>
      <x:c r="I54" s="151"/>
      <x:c r="J54" s="151"/>
      <x:c r="K54" s="151"/>
      <x:c r="L54" s="151"/>
      <x:c r="M54" s="151"/>
      <x:c r="N54" s="137"/>
      <x:c r="O54" s="152"/>
      <x:c r="P54" s="149" t="str">
        <x:f>IF(A54="","",IF(G54=0,0,J54/G54))</x:f>
      </x:c>
      <x:c r="Q54" s="149" t="str">
        <x:f>IF(A54="","",IF(F54=0,0,I54/F54))</x:f>
      </x:c>
      <x:c r="R54" s="149" t="str">
        <x:f>IF(A54="","",IF(J54=0,0,M54/J54))</x:f>
      </x:c>
      <x:c r="S54" s="150" t="str">
        <x:f>IF(A54="","",IF(M54=0,0,O54/M54))</x:f>
      </x:c>
      <x:c r="T54" s="122"/>
      <x:c r="U54" s="125"/>
      <x:c r="V54" s="123"/>
      <x:c r="W54" s="126"/>
    </x:row>
    <x:row r="55">
      <x:c r="A55" s="122"/>
      <x:c r="B55" s="125"/>
      <x:c r="C55" s="123"/>
      <x:c r="D55" s="125"/>
      <x:c r="E55" s="125"/>
      <x:c r="F55" s="151"/>
      <x:c r="G55" s="151"/>
      <x:c r="H55" s="151"/>
      <x:c r="I55" s="151"/>
      <x:c r="J55" s="151"/>
      <x:c r="K55" s="151"/>
      <x:c r="L55" s="151"/>
      <x:c r="M55" s="151"/>
      <x:c r="N55" s="137"/>
      <x:c r="O55" s="152"/>
      <x:c r="P55" s="149" t="str">
        <x:f>IF(A55="","",IF(G55=0,0,J55/G55))</x:f>
      </x:c>
      <x:c r="Q55" s="149" t="str">
        <x:f>IF(A55="","",IF(F55=0,0,I55/F55))</x:f>
      </x:c>
      <x:c r="R55" s="149" t="str">
        <x:f>IF(A55="","",IF(J55=0,0,M55/J55))</x:f>
      </x:c>
      <x:c r="S55" s="150" t="str">
        <x:f>IF(A55="","",IF(M55=0,0,O55/M55))</x:f>
      </x:c>
      <x:c r="T55" s="122"/>
      <x:c r="U55" s="125"/>
      <x:c r="V55" s="123"/>
      <x:c r="W55" s="126"/>
    </x:row>
    <x:row r="56">
      <x:c r="A56" s="122"/>
      <x:c r="B56" s="125"/>
      <x:c r="C56" s="123"/>
      <x:c r="D56" s="125"/>
      <x:c r="E56" s="125"/>
      <x:c r="F56" s="151"/>
      <x:c r="G56" s="151"/>
      <x:c r="H56" s="151"/>
      <x:c r="I56" s="151"/>
      <x:c r="J56" s="151"/>
      <x:c r="K56" s="151"/>
      <x:c r="L56" s="151"/>
      <x:c r="M56" s="151"/>
      <x:c r="N56" s="137"/>
      <x:c r="O56" s="152"/>
      <x:c r="P56" s="149" t="str">
        <x:f>IF(A56="","",IF(G56=0,0,J56/G56))</x:f>
      </x:c>
      <x:c r="Q56" s="149" t="str">
        <x:f>IF(A56="","",IF(F56=0,0,I56/F56))</x:f>
      </x:c>
      <x:c r="R56" s="149" t="str">
        <x:f>IF(A56="","",IF(J56=0,0,M56/J56))</x:f>
      </x:c>
      <x:c r="S56" s="150" t="str">
        <x:f>IF(A56="","",IF(M56=0,0,O56/M56))</x:f>
      </x:c>
      <x:c r="T56" s="122"/>
      <x:c r="U56" s="125"/>
      <x:c r="V56" s="123"/>
      <x:c r="W56" s="126"/>
    </x:row>
    <x:row r="57">
      <x:c r="A57" s="122"/>
      <x:c r="B57" s="125"/>
      <x:c r="C57" s="123"/>
      <x:c r="D57" s="125"/>
      <x:c r="E57" s="125"/>
      <x:c r="F57" s="151"/>
      <x:c r="G57" s="151"/>
      <x:c r="H57" s="151"/>
      <x:c r="I57" s="151"/>
      <x:c r="J57" s="151"/>
      <x:c r="K57" s="151"/>
      <x:c r="L57" s="151"/>
      <x:c r="M57" s="151"/>
      <x:c r="N57" s="137"/>
      <x:c r="O57" s="152"/>
      <x:c r="P57" s="149" t="str">
        <x:f>IF(A57="","",IF(G57=0,0,J57/G57))</x:f>
      </x:c>
      <x:c r="Q57" s="149" t="str">
        <x:f>IF(A57="","",IF(F57=0,0,I57/F57))</x:f>
      </x:c>
      <x:c r="R57" s="149" t="str">
        <x:f>IF(A57="","",IF(J57=0,0,M57/J57))</x:f>
      </x:c>
      <x:c r="S57" s="150" t="str">
        <x:f>IF(A57="","",IF(M57=0,0,O57/M57))</x:f>
      </x:c>
      <x:c r="T57" s="122"/>
      <x:c r="U57" s="125"/>
      <x:c r="V57" s="123"/>
      <x:c r="W57" s="126"/>
    </x:row>
    <x:row r="58">
      <x:c r="A58" s="122"/>
      <x:c r="B58" s="125"/>
      <x:c r="C58" s="123"/>
      <x:c r="D58" s="125"/>
      <x:c r="E58" s="125"/>
      <x:c r="F58" s="151"/>
      <x:c r="G58" s="151"/>
      <x:c r="H58" s="151"/>
      <x:c r="I58" s="151"/>
      <x:c r="J58" s="151"/>
      <x:c r="K58" s="151"/>
      <x:c r="L58" s="151"/>
      <x:c r="M58" s="151"/>
      <x:c r="N58" s="137"/>
      <x:c r="O58" s="152"/>
      <x:c r="P58" s="149" t="str">
        <x:f>IF(A58="","",IF(G58=0,0,J58/G58))</x:f>
      </x:c>
      <x:c r="Q58" s="149" t="str">
        <x:f>IF(A58="","",IF(F58=0,0,I58/F58))</x:f>
      </x:c>
      <x:c r="R58" s="149" t="str">
        <x:f>IF(A58="","",IF(J58=0,0,M58/J58))</x:f>
      </x:c>
      <x:c r="S58" s="150" t="str">
        <x:f>IF(A58="","",IF(M58=0,0,O58/M58))</x:f>
      </x:c>
      <x:c r="T58" s="122"/>
      <x:c r="U58" s="125"/>
      <x:c r="V58" s="123"/>
      <x:c r="W58" s="126"/>
    </x:row>
    <x:row r="59">
      <x:c r="A59" s="122"/>
      <x:c r="B59" s="125"/>
      <x:c r="C59" s="123"/>
      <x:c r="D59" s="125"/>
      <x:c r="E59" s="125"/>
      <x:c r="F59" s="151"/>
      <x:c r="G59" s="151"/>
      <x:c r="H59" s="151"/>
      <x:c r="I59" s="151"/>
      <x:c r="J59" s="151"/>
      <x:c r="K59" s="151"/>
      <x:c r="L59" s="151"/>
      <x:c r="M59" s="151"/>
      <x:c r="N59" s="137"/>
      <x:c r="O59" s="152"/>
      <x:c r="P59" s="149" t="str">
        <x:f>IF(A59="","",IF(G59=0,0,J59/G59))</x:f>
      </x:c>
      <x:c r="Q59" s="149" t="str">
        <x:f>IF(A59="","",IF(F59=0,0,I59/F59))</x:f>
      </x:c>
      <x:c r="R59" s="149" t="str">
        <x:f>IF(A59="","",IF(J59=0,0,M59/J59))</x:f>
      </x:c>
      <x:c r="S59" s="150" t="str">
        <x:f>IF(A59="","",IF(M59=0,0,O59/M59))</x:f>
      </x:c>
      <x:c r="T59" s="122"/>
      <x:c r="U59" s="125"/>
      <x:c r="V59" s="123"/>
      <x:c r="W59" s="126"/>
    </x:row>
    <x:row r="60">
      <x:c r="A60" s="122"/>
      <x:c r="B60" s="125"/>
      <x:c r="C60" s="123"/>
      <x:c r="D60" s="125"/>
      <x:c r="E60" s="125"/>
      <x:c r="F60" s="151"/>
      <x:c r="G60" s="151"/>
      <x:c r="H60" s="151"/>
      <x:c r="I60" s="151"/>
      <x:c r="J60" s="151"/>
      <x:c r="K60" s="151"/>
      <x:c r="L60" s="151"/>
      <x:c r="M60" s="151"/>
      <x:c r="N60" s="137"/>
      <x:c r="O60" s="152"/>
      <x:c r="P60" s="149" t="str">
        <x:f>IF(A60="","",IF(G60=0,0,J60/G60))</x:f>
      </x:c>
      <x:c r="Q60" s="149" t="str">
        <x:f>IF(A60="","",IF(F60=0,0,I60/F60))</x:f>
      </x:c>
      <x:c r="R60" s="149" t="str">
        <x:f>IF(A60="","",IF(J60=0,0,M60/J60))</x:f>
      </x:c>
      <x:c r="S60" s="150" t="str">
        <x:f>IF(A60="","",IF(M60=0,0,O60/M60))</x:f>
      </x:c>
      <x:c r="T60" s="122"/>
      <x:c r="U60" s="125"/>
      <x:c r="V60" s="123"/>
      <x:c r="W60" s="126"/>
    </x:row>
    <x:row r="61">
      <x:c r="A61" s="122"/>
      <x:c r="B61" s="125"/>
      <x:c r="C61" s="123"/>
      <x:c r="D61" s="125"/>
      <x:c r="E61" s="125"/>
      <x:c r="F61" s="151"/>
      <x:c r="G61" s="151"/>
      <x:c r="H61" s="151"/>
      <x:c r="I61" s="151"/>
      <x:c r="J61" s="151"/>
      <x:c r="K61" s="151"/>
      <x:c r="L61" s="151"/>
      <x:c r="M61" s="151"/>
      <x:c r="N61" s="137"/>
      <x:c r="O61" s="152"/>
      <x:c r="P61" s="149" t="str">
        <x:f>IF(A61="","",IF(G61=0,0,J61/G61))</x:f>
      </x:c>
      <x:c r="Q61" s="149" t="str">
        <x:f>IF(A61="","",IF(F61=0,0,I61/F61))</x:f>
      </x:c>
      <x:c r="R61" s="149" t="str">
        <x:f>IF(A61="","",IF(J61=0,0,M61/J61))</x:f>
      </x:c>
      <x:c r="S61" s="150" t="str">
        <x:f>IF(A61="","",IF(M61=0,0,O61/M61))</x:f>
      </x:c>
      <x:c r="T61" s="122"/>
      <x:c r="U61" s="125"/>
      <x:c r="V61" s="123"/>
      <x:c r="W61" s="126"/>
    </x:row>
    <x:row r="62">
      <x:c r="A62" s="122"/>
      <x:c r="B62" s="125"/>
      <x:c r="C62" s="123"/>
      <x:c r="D62" s="125"/>
      <x:c r="E62" s="125"/>
      <x:c r="F62" s="151"/>
      <x:c r="G62" s="151"/>
      <x:c r="H62" s="151"/>
      <x:c r="I62" s="151"/>
      <x:c r="J62" s="151"/>
      <x:c r="K62" s="151"/>
      <x:c r="L62" s="151"/>
      <x:c r="M62" s="151"/>
      <x:c r="N62" s="137"/>
      <x:c r="O62" s="152"/>
      <x:c r="P62" s="149" t="str">
        <x:f>IF(A62="","",IF(G62=0,0,J62/G62))</x:f>
      </x:c>
      <x:c r="Q62" s="149" t="str">
        <x:f>IF(A62="","",IF(F62=0,0,I62/F62))</x:f>
      </x:c>
      <x:c r="R62" s="149" t="str">
        <x:f>IF(A62="","",IF(J62=0,0,M62/J62))</x:f>
      </x:c>
      <x:c r="S62" s="150" t="str">
        <x:f>IF(A62="","",IF(M62=0,0,O62/M62))</x:f>
      </x:c>
      <x:c r="T62" s="122"/>
      <x:c r="U62" s="125"/>
      <x:c r="V62" s="123"/>
      <x:c r="W62" s="126"/>
    </x:row>
    <x:row r="63">
      <x:c r="A63" s="122"/>
      <x:c r="B63" s="125"/>
      <x:c r="C63" s="123"/>
      <x:c r="D63" s="125"/>
      <x:c r="E63" s="125"/>
      <x:c r="F63" s="151"/>
      <x:c r="G63" s="151"/>
      <x:c r="H63" s="151"/>
      <x:c r="I63" s="151"/>
      <x:c r="J63" s="151"/>
      <x:c r="K63" s="151"/>
      <x:c r="L63" s="151"/>
      <x:c r="M63" s="151"/>
      <x:c r="N63" s="137"/>
      <x:c r="O63" s="152"/>
      <x:c r="P63" s="149" t="str">
        <x:f>IF(A63="","",IF(G63=0,0,J63/G63))</x:f>
      </x:c>
      <x:c r="Q63" s="149" t="str">
        <x:f>IF(A63="","",IF(F63=0,0,I63/F63))</x:f>
      </x:c>
      <x:c r="R63" s="149" t="str">
        <x:f>IF(A63="","",IF(J63=0,0,M63/J63))</x:f>
      </x:c>
      <x:c r="S63" s="150" t="str">
        <x:f>IF(A63="","",IF(M63=0,0,O63/M63))</x:f>
      </x:c>
      <x:c r="T63" s="122"/>
      <x:c r="U63" s="125"/>
      <x:c r="V63" s="123"/>
      <x:c r="W63" s="126"/>
    </x:row>
    <x:row r="64">
      <x:c r="A64" s="122"/>
      <x:c r="B64" s="125"/>
      <x:c r="C64" s="123"/>
      <x:c r="D64" s="125"/>
      <x:c r="E64" s="125"/>
      <x:c r="F64" s="151"/>
      <x:c r="G64" s="151"/>
      <x:c r="H64" s="151"/>
      <x:c r="I64" s="151"/>
      <x:c r="J64" s="151"/>
      <x:c r="K64" s="151"/>
      <x:c r="L64" s="151"/>
      <x:c r="M64" s="151"/>
      <x:c r="N64" s="137"/>
      <x:c r="O64" s="152"/>
      <x:c r="P64" s="149" t="str">
        <x:f>IF(A64="","",IF(G64=0,0,J64/G64))</x:f>
      </x:c>
      <x:c r="Q64" s="149" t="str">
        <x:f>IF(A64="","",IF(F64=0,0,I64/F64))</x:f>
      </x:c>
      <x:c r="R64" s="149" t="str">
        <x:f>IF(A64="","",IF(J64=0,0,M64/J64))</x:f>
      </x:c>
      <x:c r="S64" s="150" t="str">
        <x:f>IF(A64="","",IF(M64=0,0,O64/M64))</x:f>
      </x:c>
      <x:c r="T64" s="122"/>
      <x:c r="U64" s="125"/>
      <x:c r="V64" s="123"/>
      <x:c r="W64" s="126"/>
    </x:row>
    <x:row r="65">
      <x:c r="A65" s="122"/>
      <x:c r="B65" s="125"/>
      <x:c r="C65" s="123"/>
      <x:c r="D65" s="125"/>
      <x:c r="E65" s="125"/>
      <x:c r="F65" s="151"/>
      <x:c r="G65" s="151"/>
      <x:c r="H65" s="151"/>
      <x:c r="I65" s="151"/>
      <x:c r="J65" s="151"/>
      <x:c r="K65" s="151"/>
      <x:c r="L65" s="151"/>
      <x:c r="M65" s="151"/>
      <x:c r="N65" s="137"/>
      <x:c r="O65" s="152"/>
      <x:c r="P65" s="149" t="str">
        <x:f>IF(A65="","",IF(G65=0,0,J65/G65))</x:f>
      </x:c>
      <x:c r="Q65" s="149" t="str">
        <x:f>IF(A65="","",IF(F65=0,0,I65/F65))</x:f>
      </x:c>
      <x:c r="R65" s="149" t="str">
        <x:f>IF(A65="","",IF(J65=0,0,M65/J65))</x:f>
      </x:c>
      <x:c r="S65" s="150" t="str">
        <x:f>IF(A65="","",IF(M65=0,0,O65/M65))</x:f>
      </x:c>
      <x:c r="T65" s="122"/>
      <x:c r="U65" s="125"/>
      <x:c r="V65" s="123"/>
      <x:c r="W65" s="126"/>
    </x:row>
    <x:row r="66">
      <x:c r="A66" s="122"/>
      <x:c r="B66" s="125"/>
      <x:c r="C66" s="123"/>
      <x:c r="D66" s="125"/>
      <x:c r="E66" s="125"/>
      <x:c r="F66" s="151"/>
      <x:c r="G66" s="151"/>
      <x:c r="H66" s="151"/>
      <x:c r="I66" s="151"/>
      <x:c r="J66" s="151"/>
      <x:c r="K66" s="151"/>
      <x:c r="L66" s="151"/>
      <x:c r="M66" s="151"/>
      <x:c r="N66" s="137"/>
      <x:c r="O66" s="152"/>
      <x:c r="P66" s="149" t="str">
        <x:f>IF(A66="","",IF(G66=0,0,J66/G66))</x:f>
      </x:c>
      <x:c r="Q66" s="149" t="str">
        <x:f>IF(A66="","",IF(F66=0,0,I66/F66))</x:f>
      </x:c>
      <x:c r="R66" s="149" t="str">
        <x:f>IF(A66="","",IF(J66=0,0,M66/J66))</x:f>
      </x:c>
      <x:c r="S66" s="150" t="str">
        <x:f>IF(A66="","",IF(M66=0,0,O66/M66))</x:f>
      </x:c>
      <x:c r="T66" s="122"/>
      <x:c r="U66" s="125"/>
      <x:c r="V66" s="123"/>
      <x:c r="W66" s="126"/>
    </x:row>
    <x:row r="67">
      <x:c r="A67" s="122"/>
      <x:c r="B67" s="125"/>
      <x:c r="C67" s="123"/>
      <x:c r="D67" s="125"/>
      <x:c r="E67" s="125"/>
      <x:c r="F67" s="151"/>
      <x:c r="G67" s="151"/>
      <x:c r="H67" s="151"/>
      <x:c r="I67" s="151"/>
      <x:c r="J67" s="151"/>
      <x:c r="K67" s="151"/>
      <x:c r="L67" s="151"/>
      <x:c r="M67" s="151"/>
      <x:c r="N67" s="137"/>
      <x:c r="O67" s="152"/>
      <x:c r="P67" s="149" t="str">
        <x:f>IF(A67="","",IF(G67=0,0,J67/G67))</x:f>
      </x:c>
      <x:c r="Q67" s="149" t="str">
        <x:f>IF(A67="","",IF(F67=0,0,I67/F67))</x:f>
      </x:c>
      <x:c r="R67" s="149" t="str">
        <x:f>IF(A67="","",IF(J67=0,0,M67/J67))</x:f>
      </x:c>
      <x:c r="S67" s="150" t="str">
        <x:f>IF(A67="","",IF(M67=0,0,O67/M67))</x:f>
      </x:c>
      <x:c r="T67" s="122"/>
      <x:c r="U67" s="125"/>
      <x:c r="V67" s="123"/>
      <x:c r="W67" s="126"/>
    </x:row>
    <x:row r="68">
      <x:c r="A68" s="122"/>
      <x:c r="B68" s="125"/>
      <x:c r="C68" s="123"/>
      <x:c r="D68" s="125"/>
      <x:c r="E68" s="125"/>
      <x:c r="F68" s="151"/>
      <x:c r="G68" s="151"/>
      <x:c r="H68" s="151"/>
      <x:c r="I68" s="151"/>
      <x:c r="J68" s="151"/>
      <x:c r="K68" s="151"/>
      <x:c r="L68" s="151"/>
      <x:c r="M68" s="151"/>
      <x:c r="N68" s="137"/>
      <x:c r="O68" s="152"/>
      <x:c r="P68" s="149" t="str">
        <x:f>IF(A68="","",IF(G68=0,0,J68/G68))</x:f>
      </x:c>
      <x:c r="Q68" s="149" t="str">
        <x:f>IF(A68="","",IF(F68=0,0,I68/F68))</x:f>
      </x:c>
      <x:c r="R68" s="149" t="str">
        <x:f>IF(A68="","",IF(J68=0,0,M68/J68))</x:f>
      </x:c>
      <x:c r="S68" s="150" t="str">
        <x:f>IF(A68="","",IF(M68=0,0,O68/M68))</x:f>
      </x:c>
      <x:c r="T68" s="122"/>
      <x:c r="U68" s="125"/>
      <x:c r="V68" s="123"/>
      <x:c r="W68" s="126"/>
    </x:row>
    <x:row r="69">
      <x:c r="A69" s="122"/>
      <x:c r="B69" s="125"/>
      <x:c r="C69" s="123"/>
      <x:c r="D69" s="125"/>
      <x:c r="E69" s="125"/>
      <x:c r="F69" s="151"/>
      <x:c r="G69" s="151"/>
      <x:c r="H69" s="151"/>
      <x:c r="I69" s="151"/>
      <x:c r="J69" s="151"/>
      <x:c r="K69" s="151"/>
      <x:c r="L69" s="151"/>
      <x:c r="M69" s="151"/>
      <x:c r="N69" s="137"/>
      <x:c r="O69" s="152"/>
      <x:c r="P69" s="149" t="str">
        <x:f>IF(A69="","",IF(G69=0,0,J69/G69))</x:f>
      </x:c>
      <x:c r="Q69" s="149" t="str">
        <x:f>IF(A69="","",IF(F69=0,0,I69/F69))</x:f>
      </x:c>
      <x:c r="R69" s="149" t="str">
        <x:f>IF(A69="","",IF(J69=0,0,M69/J69))</x:f>
      </x:c>
      <x:c r="S69" s="150" t="str">
        <x:f>IF(A69="","",IF(M69=0,0,O69/M69))</x:f>
      </x:c>
      <x:c r="T69" s="122"/>
      <x:c r="U69" s="125"/>
      <x:c r="V69" s="123"/>
      <x:c r="W69" s="126"/>
    </x:row>
    <x:row r="70">
      <x:c r="A70" s="122"/>
      <x:c r="B70" s="125"/>
      <x:c r="C70" s="123"/>
      <x:c r="D70" s="125"/>
      <x:c r="E70" s="125"/>
      <x:c r="F70" s="151"/>
      <x:c r="G70" s="151"/>
      <x:c r="H70" s="151"/>
      <x:c r="I70" s="151"/>
      <x:c r="J70" s="151"/>
      <x:c r="K70" s="151"/>
      <x:c r="L70" s="151"/>
      <x:c r="M70" s="151"/>
      <x:c r="N70" s="137"/>
      <x:c r="O70" s="152"/>
      <x:c r="P70" s="149" t="str">
        <x:f>IF(A70="","",IF(G70=0,0,J70/G70))</x:f>
      </x:c>
      <x:c r="Q70" s="149" t="str">
        <x:f>IF(A70="","",IF(F70=0,0,I70/F70))</x:f>
      </x:c>
      <x:c r="R70" s="149" t="str">
        <x:f>IF(A70="","",IF(J70=0,0,M70/J70))</x:f>
      </x:c>
      <x:c r="S70" s="150" t="str">
        <x:f>IF(A70="","",IF(M70=0,0,O70/M70))</x:f>
      </x:c>
      <x:c r="T70" s="122"/>
      <x:c r="U70" s="125"/>
      <x:c r="V70" s="123"/>
      <x:c r="W70" s="126"/>
    </x:row>
    <x:row r="71">
      <x:c r="A71" s="122"/>
      <x:c r="B71" s="125"/>
      <x:c r="C71" s="123"/>
      <x:c r="D71" s="125"/>
      <x:c r="E71" s="125"/>
      <x:c r="F71" s="151"/>
      <x:c r="G71" s="151"/>
      <x:c r="H71" s="151"/>
      <x:c r="I71" s="151"/>
      <x:c r="J71" s="151"/>
      <x:c r="K71" s="151"/>
      <x:c r="L71" s="151"/>
      <x:c r="M71" s="151"/>
      <x:c r="N71" s="137"/>
      <x:c r="O71" s="152"/>
      <x:c r="P71" s="149" t="str">
        <x:f>IF(A71="","",IF(G71=0,0,J71/G71))</x:f>
      </x:c>
      <x:c r="Q71" s="149" t="str">
        <x:f>IF(A71="","",IF(F71=0,0,I71/F71))</x:f>
      </x:c>
      <x:c r="R71" s="149" t="str">
        <x:f>IF(A71="","",IF(J71=0,0,M71/J71))</x:f>
      </x:c>
      <x:c r="S71" s="150" t="str">
        <x:f>IF(A71="","",IF(M71=0,0,O71/M71))</x:f>
      </x:c>
      <x:c r="T71" s="122"/>
      <x:c r="U71" s="125"/>
      <x:c r="V71" s="123"/>
      <x:c r="W71" s="126"/>
    </x:row>
    <x:row r="72">
      <x:c r="A72" s="122"/>
      <x:c r="B72" s="125"/>
      <x:c r="C72" s="123"/>
      <x:c r="D72" s="125"/>
      <x:c r="E72" s="125"/>
      <x:c r="F72" s="151"/>
      <x:c r="G72" s="151"/>
      <x:c r="H72" s="151"/>
      <x:c r="I72" s="151"/>
      <x:c r="J72" s="151"/>
      <x:c r="K72" s="151"/>
      <x:c r="L72" s="151"/>
      <x:c r="M72" s="151"/>
      <x:c r="N72" s="137"/>
      <x:c r="O72" s="152"/>
      <x:c r="P72" s="149" t="str">
        <x:f>IF(A72="","",IF(G72=0,0,J72/G72))</x:f>
      </x:c>
      <x:c r="Q72" s="149" t="str">
        <x:f>IF(A72="","",IF(F72=0,0,I72/F72))</x:f>
      </x:c>
      <x:c r="R72" s="149" t="str">
        <x:f>IF(A72="","",IF(J72=0,0,M72/J72))</x:f>
      </x:c>
      <x:c r="S72" s="150" t="str">
        <x:f>IF(A72="","",IF(M72=0,0,O72/M72))</x:f>
      </x:c>
      <x:c r="T72" s="122"/>
      <x:c r="U72" s="125"/>
      <x:c r="V72" s="123"/>
      <x:c r="W72" s="126"/>
    </x:row>
    <x:row r="73">
      <x:c r="A73" s="122"/>
      <x:c r="B73" s="125"/>
      <x:c r="C73" s="123"/>
      <x:c r="D73" s="125"/>
      <x:c r="E73" s="125"/>
      <x:c r="F73" s="151"/>
      <x:c r="G73" s="151"/>
      <x:c r="H73" s="151"/>
      <x:c r="I73" s="151"/>
      <x:c r="J73" s="151"/>
      <x:c r="K73" s="151"/>
      <x:c r="L73" s="151"/>
      <x:c r="M73" s="151"/>
      <x:c r="N73" s="137"/>
      <x:c r="O73" s="152"/>
      <x:c r="P73" s="149" t="str">
        <x:f>IF(A73="","",IF(G73=0,0,J73/G73))</x:f>
      </x:c>
      <x:c r="Q73" s="149" t="str">
        <x:f>IF(A73="","",IF(F73=0,0,I73/F73))</x:f>
      </x:c>
      <x:c r="R73" s="149" t="str">
        <x:f>IF(A73="","",IF(J73=0,0,M73/J73))</x:f>
      </x:c>
      <x:c r="S73" s="150" t="str">
        <x:f>IF(A73="","",IF(M73=0,0,O73/M73))</x:f>
      </x:c>
      <x:c r="T73" s="122"/>
      <x:c r="U73" s="125"/>
      <x:c r="V73" s="123"/>
      <x:c r="W73" s="126"/>
    </x:row>
    <x:row r="74">
      <x:c r="A74" s="122"/>
      <x:c r="B74" s="125"/>
      <x:c r="C74" s="123"/>
      <x:c r="D74" s="125"/>
      <x:c r="E74" s="125"/>
      <x:c r="F74" s="151"/>
      <x:c r="G74" s="151"/>
      <x:c r="H74" s="151"/>
      <x:c r="I74" s="151"/>
      <x:c r="J74" s="151"/>
      <x:c r="K74" s="151"/>
      <x:c r="L74" s="151"/>
      <x:c r="M74" s="151"/>
      <x:c r="N74" s="137"/>
      <x:c r="O74" s="152"/>
      <x:c r="P74" s="149" t="str">
        <x:f>IF(A74="","",IF(G74=0,0,J74/G74))</x:f>
      </x:c>
      <x:c r="Q74" s="149" t="str">
        <x:f>IF(A74="","",IF(F74=0,0,I74/F74))</x:f>
      </x:c>
      <x:c r="R74" s="149" t="str">
        <x:f>IF(A74="","",IF(J74=0,0,M74/J74))</x:f>
      </x:c>
      <x:c r="S74" s="150" t="str">
        <x:f>IF(A74="","",IF(M74=0,0,O74/M74))</x:f>
      </x:c>
      <x:c r="T74" s="122"/>
      <x:c r="U74" s="125"/>
      <x:c r="V74" s="123"/>
      <x:c r="W74" s="126"/>
    </x:row>
    <x:row r="75">
      <x:c r="A75" s="122"/>
      <x:c r="B75" s="125"/>
      <x:c r="C75" s="123"/>
      <x:c r="D75" s="125"/>
      <x:c r="E75" s="125"/>
      <x:c r="F75" s="151"/>
      <x:c r="G75" s="151"/>
      <x:c r="H75" s="151"/>
      <x:c r="I75" s="151"/>
      <x:c r="J75" s="151"/>
      <x:c r="K75" s="151"/>
      <x:c r="L75" s="151"/>
      <x:c r="M75" s="151"/>
      <x:c r="N75" s="137"/>
      <x:c r="O75" s="152"/>
      <x:c r="P75" s="149" t="str">
        <x:f>IF(A75="","",IF(G75=0,0,J75/G75))</x:f>
      </x:c>
      <x:c r="Q75" s="149" t="str">
        <x:f>IF(A75="","",IF(F75=0,0,I75/F75))</x:f>
      </x:c>
      <x:c r="R75" s="149" t="str">
        <x:f>IF(A75="","",IF(J75=0,0,M75/J75))</x:f>
      </x:c>
      <x:c r="S75" s="150" t="str">
        <x:f>IF(A75="","",IF(M75=0,0,O75/M75))</x:f>
      </x:c>
      <x:c r="T75" s="122"/>
      <x:c r="U75" s="125"/>
      <x:c r="V75" s="123"/>
      <x:c r="W75" s="126"/>
    </x:row>
    <x:row r="76">
      <x:c r="A76" s="122"/>
      <x:c r="B76" s="125"/>
      <x:c r="C76" s="123"/>
      <x:c r="D76" s="125"/>
      <x:c r="E76" s="125"/>
      <x:c r="F76" s="151"/>
      <x:c r="G76" s="151"/>
      <x:c r="H76" s="151"/>
      <x:c r="I76" s="151"/>
      <x:c r="J76" s="151"/>
      <x:c r="K76" s="151"/>
      <x:c r="L76" s="151"/>
      <x:c r="M76" s="151"/>
      <x:c r="N76" s="137"/>
      <x:c r="O76" s="152"/>
      <x:c r="P76" s="149" t="str">
        <x:f>IF(A76="","",IF(G76=0,0,J76/G76))</x:f>
      </x:c>
      <x:c r="Q76" s="149" t="str">
        <x:f>IF(A76="","",IF(F76=0,0,I76/F76))</x:f>
      </x:c>
      <x:c r="R76" s="149" t="str">
        <x:f>IF(A76="","",IF(J76=0,0,M76/J76))</x:f>
      </x:c>
      <x:c r="S76" s="150" t="str">
        <x:f>IF(A76="","",IF(M76=0,0,O76/M76))</x:f>
      </x:c>
      <x:c r="T76" s="122"/>
      <x:c r="U76" s="125"/>
      <x:c r="V76" s="123"/>
      <x:c r="W76" s="126"/>
    </x:row>
    <x:row r="77">
      <x:c r="A77" s="122"/>
      <x:c r="B77" s="125"/>
      <x:c r="C77" s="123"/>
      <x:c r="D77" s="125"/>
      <x:c r="E77" s="125"/>
      <x:c r="F77" s="151"/>
      <x:c r="G77" s="151"/>
      <x:c r="H77" s="151"/>
      <x:c r="I77" s="151"/>
      <x:c r="J77" s="151"/>
      <x:c r="K77" s="151"/>
      <x:c r="L77" s="151"/>
      <x:c r="M77" s="151"/>
      <x:c r="N77" s="137"/>
      <x:c r="O77" s="152"/>
      <x:c r="P77" s="149" t="str">
        <x:f>IF(A77="","",IF(G77=0,0,J77/G77))</x:f>
      </x:c>
      <x:c r="Q77" s="149" t="str">
        <x:f>IF(A77="","",IF(F77=0,0,I77/F77))</x:f>
      </x:c>
      <x:c r="R77" s="149" t="str">
        <x:f>IF(A77="","",IF(J77=0,0,M77/J77))</x:f>
      </x:c>
      <x:c r="S77" s="150" t="str">
        <x:f>IF(A77="","",IF(M77=0,0,O77/M77))</x:f>
      </x:c>
      <x:c r="T77" s="122"/>
      <x:c r="U77" s="125"/>
      <x:c r="V77" s="123"/>
      <x:c r="W77" s="126"/>
    </x:row>
    <x:row r="78">
      <x:c r="A78" s="122"/>
      <x:c r="B78" s="125"/>
      <x:c r="C78" s="123"/>
      <x:c r="D78" s="125"/>
      <x:c r="E78" s="125"/>
      <x:c r="F78" s="151"/>
      <x:c r="G78" s="151"/>
      <x:c r="H78" s="151"/>
      <x:c r="I78" s="151"/>
      <x:c r="J78" s="151"/>
      <x:c r="K78" s="151"/>
      <x:c r="L78" s="151"/>
      <x:c r="M78" s="151"/>
      <x:c r="N78" s="137"/>
      <x:c r="O78" s="152"/>
      <x:c r="P78" s="149" t="str">
        <x:f>IF(A78="","",IF(G78=0,0,J78/G78))</x:f>
      </x:c>
      <x:c r="Q78" s="149" t="str">
        <x:f>IF(A78="","",IF(F78=0,0,I78/F78))</x:f>
      </x:c>
      <x:c r="R78" s="149" t="str">
        <x:f>IF(A78="","",IF(J78=0,0,M78/J78))</x:f>
      </x:c>
      <x:c r="S78" s="150" t="str">
        <x:f>IF(A78="","",IF(M78=0,0,O78/M78))</x:f>
      </x:c>
      <x:c r="T78" s="122"/>
      <x:c r="U78" s="125"/>
      <x:c r="V78" s="123"/>
      <x:c r="W78" s="126"/>
    </x:row>
    <x:row r="79">
      <x:c r="A79" s="122"/>
      <x:c r="B79" s="125"/>
      <x:c r="C79" s="123"/>
      <x:c r="D79" s="125"/>
      <x:c r="E79" s="125"/>
      <x:c r="F79" s="151"/>
      <x:c r="G79" s="151"/>
      <x:c r="H79" s="151"/>
      <x:c r="I79" s="151"/>
      <x:c r="J79" s="151"/>
      <x:c r="K79" s="151"/>
      <x:c r="L79" s="151"/>
      <x:c r="M79" s="151"/>
      <x:c r="N79" s="137"/>
      <x:c r="O79" s="152"/>
      <x:c r="P79" s="149" t="str">
        <x:f>IF(A79="","",IF(G79=0,0,J79/G79))</x:f>
      </x:c>
      <x:c r="Q79" s="149" t="str">
        <x:f>IF(A79="","",IF(F79=0,0,I79/F79))</x:f>
      </x:c>
      <x:c r="R79" s="149" t="str">
        <x:f>IF(A79="","",IF(J79=0,0,M79/J79))</x:f>
      </x:c>
      <x:c r="S79" s="150" t="str">
        <x:f>IF(A79="","",IF(M79=0,0,O79/M79))</x:f>
      </x:c>
      <x:c r="T79" s="122"/>
      <x:c r="U79" s="125"/>
      <x:c r="V79" s="123"/>
      <x:c r="W79" s="126"/>
    </x:row>
    <x:row r="80">
      <x:c r="A80" s="122"/>
      <x:c r="B80" s="125"/>
      <x:c r="C80" s="123"/>
      <x:c r="D80" s="125"/>
      <x:c r="E80" s="125"/>
      <x:c r="F80" s="151"/>
      <x:c r="G80" s="151"/>
      <x:c r="H80" s="151"/>
      <x:c r="I80" s="151"/>
      <x:c r="J80" s="151"/>
      <x:c r="K80" s="151"/>
      <x:c r="L80" s="151"/>
      <x:c r="M80" s="151"/>
      <x:c r="N80" s="137"/>
      <x:c r="O80" s="152"/>
      <x:c r="P80" s="149" t="str">
        <x:f>IF(A80="","",IF(G80=0,0,J80/G80))</x:f>
      </x:c>
      <x:c r="Q80" s="149" t="str">
        <x:f>IF(A80="","",IF(F80=0,0,I80/F80))</x:f>
      </x:c>
      <x:c r="R80" s="149" t="str">
        <x:f>IF(A80="","",IF(J80=0,0,M80/J80))</x:f>
      </x:c>
      <x:c r="S80" s="150" t="str">
        <x:f>IF(A80="","",IF(M80=0,0,O80/M80))</x:f>
      </x:c>
      <x:c r="T80" s="122"/>
      <x:c r="U80" s="125"/>
      <x:c r="V80" s="123"/>
      <x:c r="W80" s="126"/>
    </x:row>
    <x:row r="81">
      <x:c r="A81" s="122"/>
      <x:c r="B81" s="125"/>
      <x:c r="C81" s="123"/>
      <x:c r="D81" s="125"/>
      <x:c r="E81" s="125"/>
      <x:c r="F81" s="151"/>
      <x:c r="G81" s="151"/>
      <x:c r="H81" s="151"/>
      <x:c r="I81" s="151"/>
      <x:c r="J81" s="151"/>
      <x:c r="K81" s="151"/>
      <x:c r="L81" s="151"/>
      <x:c r="M81" s="151"/>
      <x:c r="N81" s="137"/>
      <x:c r="O81" s="152"/>
      <x:c r="P81" s="149" t="str">
        <x:f>IF(A81="","",IF(G81=0,0,J81/G81))</x:f>
      </x:c>
      <x:c r="Q81" s="149" t="str">
        <x:f>IF(A81="","",IF(F81=0,0,I81/F81))</x:f>
      </x:c>
      <x:c r="R81" s="149" t="str">
        <x:f>IF(A81="","",IF(J81=0,0,M81/J81))</x:f>
      </x:c>
      <x:c r="S81" s="150" t="str">
        <x:f>IF(A81="","",IF(M81=0,0,O81/M81))</x:f>
      </x:c>
      <x:c r="T81" s="122"/>
      <x:c r="U81" s="125"/>
      <x:c r="V81" s="123"/>
      <x:c r="W81" s="126"/>
    </x:row>
    <x:row r="82">
      <x:c r="A82" s="122"/>
      <x:c r="B82" s="125"/>
      <x:c r="C82" s="123"/>
      <x:c r="D82" s="125"/>
      <x:c r="E82" s="125"/>
      <x:c r="F82" s="151"/>
      <x:c r="G82" s="151"/>
      <x:c r="H82" s="151"/>
      <x:c r="I82" s="151"/>
      <x:c r="J82" s="151"/>
      <x:c r="K82" s="151"/>
      <x:c r="L82" s="151"/>
      <x:c r="M82" s="151"/>
      <x:c r="N82" s="137"/>
      <x:c r="O82" s="152"/>
      <x:c r="P82" s="149" t="str">
        <x:f>IF(A82="","",IF(G82=0,0,J82/G82))</x:f>
      </x:c>
      <x:c r="Q82" s="149" t="str">
        <x:f>IF(A82="","",IF(F82=0,0,I82/F82))</x:f>
      </x:c>
      <x:c r="R82" s="149" t="str">
        <x:f>IF(A82="","",IF(J82=0,0,M82/J82))</x:f>
      </x:c>
      <x:c r="S82" s="150" t="str">
        <x:f>IF(A82="","",IF(M82=0,0,O82/M82))</x:f>
      </x:c>
      <x:c r="T82" s="122"/>
      <x:c r="U82" s="125"/>
      <x:c r="V82" s="123"/>
      <x:c r="W82" s="126"/>
    </x:row>
    <x:row r="83">
      <x:c r="A83" s="122"/>
      <x:c r="B83" s="125"/>
      <x:c r="C83" s="123"/>
      <x:c r="D83" s="125"/>
      <x:c r="E83" s="125"/>
      <x:c r="F83" s="151"/>
      <x:c r="G83" s="151"/>
      <x:c r="H83" s="151"/>
      <x:c r="I83" s="151"/>
      <x:c r="J83" s="151"/>
      <x:c r="K83" s="151"/>
      <x:c r="L83" s="151"/>
      <x:c r="M83" s="151"/>
      <x:c r="N83" s="137"/>
      <x:c r="O83" s="152"/>
      <x:c r="P83" s="149" t="str">
        <x:f>IF(A83="","",IF(G83=0,0,J83/G83))</x:f>
      </x:c>
      <x:c r="Q83" s="149" t="str">
        <x:f>IF(A83="","",IF(F83=0,0,I83/F83))</x:f>
      </x:c>
      <x:c r="R83" s="149" t="str">
        <x:f>IF(A83="","",IF(J83=0,0,M83/J83))</x:f>
      </x:c>
      <x:c r="S83" s="150" t="str">
        <x:f>IF(A83="","",IF(M83=0,0,O83/M83))</x:f>
      </x:c>
      <x:c r="T83" s="122"/>
      <x:c r="U83" s="125"/>
      <x:c r="V83" s="123"/>
      <x:c r="W83" s="126"/>
    </x:row>
    <x:row r="84">
      <x:c r="A84" s="122"/>
      <x:c r="B84" s="125"/>
      <x:c r="C84" s="123"/>
      <x:c r="D84" s="125"/>
      <x:c r="E84" s="125"/>
      <x:c r="F84" s="151"/>
      <x:c r="G84" s="151"/>
      <x:c r="H84" s="151"/>
      <x:c r="I84" s="151"/>
      <x:c r="J84" s="151"/>
      <x:c r="K84" s="151"/>
      <x:c r="L84" s="151"/>
      <x:c r="M84" s="151"/>
      <x:c r="N84" s="137"/>
      <x:c r="O84" s="152"/>
      <x:c r="P84" s="149" t="str">
        <x:f>IF(A84="","",IF(G84=0,0,J84/G84))</x:f>
      </x:c>
      <x:c r="Q84" s="149" t="str">
        <x:f>IF(A84="","",IF(F84=0,0,I84/F84))</x:f>
      </x:c>
      <x:c r="R84" s="149" t="str">
        <x:f>IF(A84="","",IF(J84=0,0,M84/J84))</x:f>
      </x:c>
      <x:c r="S84" s="150" t="str">
        <x:f>IF(A84="","",IF(M84=0,0,O84/M84))</x:f>
      </x:c>
      <x:c r="T84" s="122"/>
      <x:c r="U84" s="125"/>
      <x:c r="V84" s="123"/>
      <x:c r="W84" s="126"/>
    </x:row>
    <x:row r="85">
      <x:c r="A85" s="122"/>
      <x:c r="B85" s="125"/>
      <x:c r="C85" s="123"/>
      <x:c r="D85" s="125"/>
      <x:c r="E85" s="125"/>
      <x:c r="F85" s="151"/>
      <x:c r="G85" s="151"/>
      <x:c r="H85" s="151"/>
      <x:c r="I85" s="151"/>
      <x:c r="J85" s="151"/>
      <x:c r="K85" s="151"/>
      <x:c r="L85" s="151"/>
      <x:c r="M85" s="151"/>
      <x:c r="N85" s="137"/>
      <x:c r="O85" s="152"/>
      <x:c r="P85" s="149" t="str">
        <x:f>IF(A85="","",IF(G85=0,0,J85/G85))</x:f>
      </x:c>
      <x:c r="Q85" s="149" t="str">
        <x:f>IF(A85="","",IF(F85=0,0,I85/F85))</x:f>
      </x:c>
      <x:c r="R85" s="149" t="str">
        <x:f>IF(A85="","",IF(J85=0,0,M85/J85))</x:f>
      </x:c>
      <x:c r="S85" s="150" t="str">
        <x:f>IF(A85="","",IF(M85=0,0,O85/M85))</x:f>
      </x:c>
      <x:c r="T85" s="122"/>
      <x:c r="U85" s="125"/>
      <x:c r="V85" s="123"/>
      <x:c r="W85" s="126"/>
    </x:row>
    <x:row r="86">
      <x:c r="A86" s="122"/>
      <x:c r="B86" s="125"/>
      <x:c r="C86" s="123"/>
      <x:c r="D86" s="125"/>
      <x:c r="E86" s="125"/>
      <x:c r="F86" s="151"/>
      <x:c r="G86" s="151"/>
      <x:c r="H86" s="151"/>
      <x:c r="I86" s="151"/>
      <x:c r="J86" s="151"/>
      <x:c r="K86" s="151"/>
      <x:c r="L86" s="151"/>
      <x:c r="M86" s="151"/>
      <x:c r="N86" s="137"/>
      <x:c r="O86" s="152"/>
      <x:c r="P86" s="149" t="str">
        <x:f>IF(A86="","",IF(G86=0,0,J86/G86))</x:f>
      </x:c>
      <x:c r="Q86" s="149" t="str">
        <x:f>IF(A86="","",IF(F86=0,0,I86/F86))</x:f>
      </x:c>
      <x:c r="R86" s="149" t="str">
        <x:f>IF(A86="","",IF(J86=0,0,M86/J86))</x:f>
      </x:c>
      <x:c r="S86" s="150" t="str">
        <x:f>IF(A86="","",IF(M86=0,0,O86/M86))</x:f>
      </x:c>
      <x:c r="T86" s="122"/>
      <x:c r="U86" s="125"/>
      <x:c r="V86" s="123"/>
      <x:c r="W86" s="126"/>
    </x:row>
    <x:row r="87">
      <x:c r="A87" s="122"/>
      <x:c r="B87" s="125"/>
      <x:c r="C87" s="123"/>
      <x:c r="D87" s="125"/>
      <x:c r="E87" s="125"/>
      <x:c r="F87" s="151"/>
      <x:c r="G87" s="151"/>
      <x:c r="H87" s="151"/>
      <x:c r="I87" s="151"/>
      <x:c r="J87" s="151"/>
      <x:c r="K87" s="151"/>
      <x:c r="L87" s="151"/>
      <x:c r="M87" s="151"/>
      <x:c r="N87" s="137"/>
      <x:c r="O87" s="152"/>
      <x:c r="P87" s="149" t="str">
        <x:f>IF(A87="","",IF(G87=0,0,J87/G87))</x:f>
      </x:c>
      <x:c r="Q87" s="149" t="str">
        <x:f>IF(A87="","",IF(F87=0,0,I87/F87))</x:f>
      </x:c>
      <x:c r="R87" s="149" t="str">
        <x:f>IF(A87="","",IF(J87=0,0,M87/J87))</x:f>
      </x:c>
      <x:c r="S87" s="150" t="str">
        <x:f>IF(A87="","",IF(M87=0,0,O87/M87))</x:f>
      </x:c>
      <x:c r="T87" s="122"/>
      <x:c r="U87" s="125"/>
      <x:c r="V87" s="123"/>
      <x:c r="W87" s="126"/>
    </x:row>
    <x:row r="88">
      <x:c r="A88" s="122"/>
      <x:c r="B88" s="125"/>
      <x:c r="C88" s="123"/>
      <x:c r="D88" s="125"/>
      <x:c r="E88" s="125"/>
      <x:c r="F88" s="151"/>
      <x:c r="G88" s="151"/>
      <x:c r="H88" s="151"/>
      <x:c r="I88" s="151"/>
      <x:c r="J88" s="151"/>
      <x:c r="K88" s="151"/>
      <x:c r="L88" s="151"/>
      <x:c r="M88" s="151"/>
      <x:c r="N88" s="137"/>
      <x:c r="O88" s="152"/>
      <x:c r="P88" s="149" t="str">
        <x:f>IF(A88="","",IF(G88=0,0,J88/G88))</x:f>
      </x:c>
      <x:c r="Q88" s="149" t="str">
        <x:f>IF(A88="","",IF(F88=0,0,I88/F88))</x:f>
      </x:c>
      <x:c r="R88" s="149" t="str">
        <x:f>IF(A88="","",IF(J88=0,0,M88/J88))</x:f>
      </x:c>
      <x:c r="S88" s="150" t="str">
        <x:f>IF(A88="","",IF(M88=0,0,O88/M88))</x:f>
      </x:c>
      <x:c r="T88" s="122"/>
      <x:c r="U88" s="125"/>
      <x:c r="V88" s="123"/>
      <x:c r="W88" s="126"/>
    </x:row>
    <x:row r="89">
      <x:c r="A89" s="122"/>
      <x:c r="B89" s="125"/>
      <x:c r="C89" s="123"/>
      <x:c r="D89" s="125"/>
      <x:c r="E89" s="125"/>
      <x:c r="F89" s="151"/>
      <x:c r="G89" s="151"/>
      <x:c r="H89" s="151"/>
      <x:c r="I89" s="151"/>
      <x:c r="J89" s="151"/>
      <x:c r="K89" s="151"/>
      <x:c r="L89" s="151"/>
      <x:c r="M89" s="151"/>
      <x:c r="N89" s="137"/>
      <x:c r="O89" s="152"/>
      <x:c r="P89" s="149" t="str">
        <x:f>IF(A89="","",IF(G89=0,0,J89/G89))</x:f>
      </x:c>
      <x:c r="Q89" s="149" t="str">
        <x:f>IF(A89="","",IF(F89=0,0,I89/F89))</x:f>
      </x:c>
      <x:c r="R89" s="149" t="str">
        <x:f>IF(A89="","",IF(J89=0,0,M89/J89))</x:f>
      </x:c>
      <x:c r="S89" s="150" t="str">
        <x:f>IF(A89="","",IF(M89=0,0,O89/M89))</x:f>
      </x:c>
      <x:c r="T89" s="122"/>
      <x:c r="U89" s="125"/>
      <x:c r="V89" s="123"/>
      <x:c r="W89" s="126"/>
    </x:row>
    <x:row r="90">
      <x:c r="A90" s="122"/>
      <x:c r="B90" s="125"/>
      <x:c r="C90" s="123"/>
      <x:c r="D90" s="125"/>
      <x:c r="E90" s="125"/>
      <x:c r="F90" s="151"/>
      <x:c r="G90" s="151"/>
      <x:c r="H90" s="151"/>
      <x:c r="I90" s="151"/>
      <x:c r="J90" s="151"/>
      <x:c r="K90" s="151"/>
      <x:c r="L90" s="151"/>
      <x:c r="M90" s="151"/>
      <x:c r="N90" s="137"/>
      <x:c r="O90" s="152"/>
      <x:c r="P90" s="149" t="str">
        <x:f>IF(A90="","",IF(G90=0,0,J90/G90))</x:f>
      </x:c>
      <x:c r="Q90" s="149" t="str">
        <x:f>IF(A90="","",IF(F90=0,0,I90/F90))</x:f>
      </x:c>
      <x:c r="R90" s="149" t="str">
        <x:f>IF(A90="","",IF(J90=0,0,M90/J90))</x:f>
      </x:c>
      <x:c r="S90" s="150" t="str">
        <x:f>IF(A90="","",IF(M90=0,0,O90/M90))</x:f>
      </x:c>
      <x:c r="T90" s="122"/>
      <x:c r="U90" s="125"/>
      <x:c r="V90" s="123"/>
      <x:c r="W90" s="126"/>
    </x:row>
    <x:row r="91">
      <x:c r="A91" s="122"/>
      <x:c r="B91" s="125"/>
      <x:c r="C91" s="123"/>
      <x:c r="D91" s="125"/>
      <x:c r="E91" s="125"/>
      <x:c r="F91" s="151"/>
      <x:c r="G91" s="151"/>
      <x:c r="H91" s="151"/>
      <x:c r="I91" s="151"/>
      <x:c r="J91" s="151"/>
      <x:c r="K91" s="151"/>
      <x:c r="L91" s="151"/>
      <x:c r="M91" s="151"/>
      <x:c r="N91" s="137"/>
      <x:c r="O91" s="152"/>
      <x:c r="P91" s="149" t="str">
        <x:f>IF(A91="","",IF(G91=0,0,J91/G91))</x:f>
      </x:c>
      <x:c r="Q91" s="149" t="str">
        <x:f>IF(A91="","",IF(F91=0,0,I91/F91))</x:f>
      </x:c>
      <x:c r="R91" s="149" t="str">
        <x:f>IF(A91="","",IF(J91=0,0,M91/J91))</x:f>
      </x:c>
      <x:c r="S91" s="150" t="str">
        <x:f>IF(A91="","",IF(M91=0,0,O91/M91))</x:f>
      </x:c>
      <x:c r="T91" s="122"/>
      <x:c r="U91" s="125"/>
      <x:c r="V91" s="123"/>
      <x:c r="W91" s="126"/>
    </x:row>
    <x:row r="92">
      <x:c r="A92" s="122"/>
      <x:c r="B92" s="125"/>
      <x:c r="C92" s="123"/>
      <x:c r="D92" s="125"/>
      <x:c r="E92" s="125"/>
      <x:c r="F92" s="151"/>
      <x:c r="G92" s="151"/>
      <x:c r="H92" s="151"/>
      <x:c r="I92" s="151"/>
      <x:c r="J92" s="151"/>
      <x:c r="K92" s="151"/>
      <x:c r="L92" s="151"/>
      <x:c r="M92" s="151"/>
      <x:c r="N92" s="137"/>
      <x:c r="O92" s="152"/>
      <x:c r="P92" s="149" t="str">
        <x:f>IF(A92="","",IF(G92=0,0,J92/G92))</x:f>
      </x:c>
      <x:c r="Q92" s="149" t="str">
        <x:f>IF(A92="","",IF(F92=0,0,I92/F92))</x:f>
      </x:c>
      <x:c r="R92" s="149" t="str">
        <x:f>IF(A92="","",IF(J92=0,0,M92/J92))</x:f>
      </x:c>
      <x:c r="S92" s="150" t="str">
        <x:f>IF(A92="","",IF(M92=0,0,O92/M92))</x:f>
      </x:c>
      <x:c r="T92" s="122"/>
      <x:c r="U92" s="125"/>
      <x:c r="V92" s="123"/>
      <x:c r="W92" s="126"/>
    </x:row>
    <x:row r="93">
      <x:c r="A93" s="122"/>
      <x:c r="B93" s="125"/>
      <x:c r="C93" s="123"/>
      <x:c r="D93" s="125"/>
      <x:c r="E93" s="125"/>
      <x:c r="F93" s="151"/>
      <x:c r="G93" s="151"/>
      <x:c r="H93" s="151"/>
      <x:c r="I93" s="151"/>
      <x:c r="J93" s="151"/>
      <x:c r="K93" s="151"/>
      <x:c r="L93" s="151"/>
      <x:c r="M93" s="151"/>
      <x:c r="N93" s="137"/>
      <x:c r="O93" s="152"/>
      <x:c r="P93" s="149" t="str">
        <x:f>IF(A93="","",IF(G93=0,0,J93/G93))</x:f>
      </x:c>
      <x:c r="Q93" s="149" t="str">
        <x:f>IF(A93="","",IF(F93=0,0,I93/F93))</x:f>
      </x:c>
      <x:c r="R93" s="149" t="str">
        <x:f>IF(A93="","",IF(J93=0,0,M93/J93))</x:f>
      </x:c>
      <x:c r="S93" s="150" t="str">
        <x:f>IF(A93="","",IF(M93=0,0,O93/M93))</x:f>
      </x:c>
      <x:c r="T93" s="122"/>
      <x:c r="U93" s="125"/>
      <x:c r="V93" s="123"/>
      <x:c r="W93" s="126"/>
    </x:row>
    <x:row r="94">
      <x:c r="A94" s="122"/>
      <x:c r="B94" s="125"/>
      <x:c r="C94" s="123"/>
      <x:c r="D94" s="125"/>
      <x:c r="E94" s="125"/>
      <x:c r="F94" s="151"/>
      <x:c r="G94" s="151"/>
      <x:c r="H94" s="151"/>
      <x:c r="I94" s="151"/>
      <x:c r="J94" s="151"/>
      <x:c r="K94" s="151"/>
      <x:c r="L94" s="151"/>
      <x:c r="M94" s="151"/>
      <x:c r="N94" s="137"/>
      <x:c r="O94" s="152"/>
      <x:c r="P94" s="149" t="str">
        <x:f>IF(A94="","",IF(G94=0,0,J94/G94))</x:f>
      </x:c>
      <x:c r="Q94" s="149" t="str">
        <x:f>IF(A94="","",IF(F94=0,0,I94/F94))</x:f>
      </x:c>
      <x:c r="R94" s="149" t="str">
        <x:f>IF(A94="","",IF(J94=0,0,M94/J94))</x:f>
      </x:c>
      <x:c r="S94" s="150" t="str">
        <x:f>IF(A94="","",IF(M94=0,0,O94/M94))</x:f>
      </x:c>
      <x:c r="T94" s="122"/>
      <x:c r="U94" s="125"/>
      <x:c r="V94" s="123"/>
      <x:c r="W94" s="126"/>
    </x:row>
    <x:row r="95">
      <x:c r="A95" s="122"/>
      <x:c r="B95" s="125"/>
      <x:c r="C95" s="123"/>
      <x:c r="D95" s="125"/>
      <x:c r="E95" s="125"/>
      <x:c r="F95" s="151"/>
      <x:c r="G95" s="151"/>
      <x:c r="H95" s="151"/>
      <x:c r="I95" s="151"/>
      <x:c r="J95" s="151"/>
      <x:c r="K95" s="151"/>
      <x:c r="L95" s="151"/>
      <x:c r="M95" s="151"/>
      <x:c r="N95" s="137"/>
      <x:c r="O95" s="152"/>
      <x:c r="P95" s="149" t="str">
        <x:f>IF(A95="","",IF(G95=0,0,J95/G95))</x:f>
      </x:c>
      <x:c r="Q95" s="149" t="str">
        <x:f>IF(A95="","",IF(F95=0,0,I95/F95))</x:f>
      </x:c>
      <x:c r="R95" s="149" t="str">
        <x:f>IF(A95="","",IF(J95=0,0,M95/J95))</x:f>
      </x:c>
      <x:c r="S95" s="150" t="str">
        <x:f>IF(A95="","",IF(M95=0,0,O95/M95))</x:f>
      </x:c>
      <x:c r="T95" s="122"/>
      <x:c r="U95" s="125"/>
      <x:c r="V95" s="123"/>
      <x:c r="W95" s="126"/>
    </x:row>
    <x:row r="96">
      <x:c r="A96" s="122"/>
      <x:c r="B96" s="125"/>
      <x:c r="C96" s="123"/>
      <x:c r="D96" s="125"/>
      <x:c r="E96" s="125"/>
      <x:c r="F96" s="151"/>
      <x:c r="G96" s="151"/>
      <x:c r="H96" s="151"/>
      <x:c r="I96" s="151"/>
      <x:c r="J96" s="151"/>
      <x:c r="K96" s="151"/>
      <x:c r="L96" s="151"/>
      <x:c r="M96" s="151"/>
      <x:c r="N96" s="137"/>
      <x:c r="O96" s="152"/>
      <x:c r="P96" s="149" t="str">
        <x:f>IF(A96="","",IF(G96=0,0,J96/G96))</x:f>
      </x:c>
      <x:c r="Q96" s="149" t="str">
        <x:f>IF(A96="","",IF(F96=0,0,I96/F96))</x:f>
      </x:c>
      <x:c r="R96" s="149" t="str">
        <x:f>IF(A96="","",IF(J96=0,0,M96/J96))</x:f>
      </x:c>
      <x:c r="S96" s="150" t="str">
        <x:f>IF(A96="","",IF(M96=0,0,O96/M96))</x:f>
      </x:c>
      <x:c r="T96" s="122"/>
      <x:c r="U96" s="125"/>
      <x:c r="V96" s="123"/>
      <x:c r="W96" s="126"/>
    </x:row>
    <x:row r="97">
      <x:c r="A97" s="122"/>
      <x:c r="B97" s="125"/>
      <x:c r="C97" s="123"/>
      <x:c r="D97" s="125"/>
      <x:c r="E97" s="125"/>
      <x:c r="F97" s="151"/>
      <x:c r="G97" s="151"/>
      <x:c r="H97" s="151"/>
      <x:c r="I97" s="151"/>
      <x:c r="J97" s="151"/>
      <x:c r="K97" s="151"/>
      <x:c r="L97" s="151"/>
      <x:c r="M97" s="151"/>
      <x:c r="N97" s="137"/>
      <x:c r="O97" s="152"/>
      <x:c r="P97" s="149" t="str">
        <x:f>IF(A97="","",IF(G97=0,0,J97/G97))</x:f>
      </x:c>
      <x:c r="Q97" s="149" t="str">
        <x:f>IF(A97="","",IF(F97=0,0,I97/F97))</x:f>
      </x:c>
      <x:c r="R97" s="149" t="str">
        <x:f>IF(A97="","",IF(J97=0,0,M97/J97))</x:f>
      </x:c>
      <x:c r="S97" s="150" t="str">
        <x:f>IF(A97="","",IF(M97=0,0,O97/M97))</x:f>
      </x:c>
      <x:c r="T97" s="122"/>
      <x:c r="U97" s="125"/>
      <x:c r="V97" s="123"/>
      <x:c r="W97" s="126"/>
    </x:row>
    <x:row r="98">
      <x:c r="A98" s="122"/>
      <x:c r="B98" s="125"/>
      <x:c r="C98" s="123"/>
      <x:c r="D98" s="125"/>
      <x:c r="E98" s="125"/>
      <x:c r="F98" s="151"/>
      <x:c r="G98" s="151"/>
      <x:c r="H98" s="151"/>
      <x:c r="I98" s="151"/>
      <x:c r="J98" s="151"/>
      <x:c r="K98" s="151"/>
      <x:c r="L98" s="151"/>
      <x:c r="M98" s="151"/>
      <x:c r="N98" s="137"/>
      <x:c r="O98" s="152"/>
      <x:c r="P98" s="149" t="str">
        <x:f>IF(A98="","",IF(G98=0,0,J98/G98))</x:f>
      </x:c>
      <x:c r="Q98" s="149" t="str">
        <x:f>IF(A98="","",IF(F98=0,0,I98/F98))</x:f>
      </x:c>
      <x:c r="R98" s="149" t="str">
        <x:f>IF(A98="","",IF(J98=0,0,M98/J98))</x:f>
      </x:c>
      <x:c r="S98" s="150" t="str">
        <x:f>IF(A98="","",IF(M98=0,0,O98/M98))</x:f>
      </x:c>
      <x:c r="T98" s="122"/>
      <x:c r="U98" s="125"/>
      <x:c r="V98" s="123"/>
      <x:c r="W98" s="126"/>
    </x:row>
    <x:row r="99">
      <x:c r="A99" s="122"/>
      <x:c r="B99" s="125"/>
      <x:c r="C99" s="123"/>
      <x:c r="D99" s="125"/>
      <x:c r="E99" s="125"/>
      <x:c r="F99" s="151"/>
      <x:c r="G99" s="151"/>
      <x:c r="H99" s="151"/>
      <x:c r="I99" s="151"/>
      <x:c r="J99" s="151"/>
      <x:c r="K99" s="151"/>
      <x:c r="L99" s="151"/>
      <x:c r="M99" s="151"/>
      <x:c r="N99" s="137"/>
      <x:c r="O99" s="152"/>
      <x:c r="P99" s="149" t="str">
        <x:f>IF(A99="","",IF(G99=0,0,J99/G99))</x:f>
      </x:c>
      <x:c r="Q99" s="149" t="str">
        <x:f>IF(A99="","",IF(F99=0,0,I99/F99))</x:f>
      </x:c>
      <x:c r="R99" s="149" t="str">
        <x:f>IF(A99="","",IF(J99=0,0,M99/J99))</x:f>
      </x:c>
      <x:c r="S99" s="150" t="str">
        <x:f>IF(A99="","",IF(M99=0,0,O99/M99))</x:f>
      </x:c>
      <x:c r="T99" s="122"/>
      <x:c r="U99" s="125"/>
      <x:c r="V99" s="123"/>
      <x:c r="W99" s="126"/>
    </x:row>
    <x:row r="100">
      <x:c r="A100" s="122"/>
      <x:c r="B100" s="125"/>
      <x:c r="C100" s="123"/>
      <x:c r="D100" s="125"/>
      <x:c r="E100" s="125"/>
      <x:c r="F100" s="151"/>
      <x:c r="G100" s="151"/>
      <x:c r="H100" s="151"/>
      <x:c r="I100" s="151"/>
      <x:c r="J100" s="151"/>
      <x:c r="K100" s="151"/>
      <x:c r="L100" s="151"/>
      <x:c r="M100" s="151"/>
      <x:c r="N100" s="137"/>
      <x:c r="O100" s="152"/>
      <x:c r="P100" s="149" t="str">
        <x:f>IF(A100="","",IF(G100=0,0,J100/G100))</x:f>
      </x:c>
      <x:c r="Q100" s="149" t="str">
        <x:f>IF(A100="","",IF(F100=0,0,I100/F100))</x:f>
      </x:c>
      <x:c r="R100" s="149" t="str">
        <x:f>IF(A100="","",IF(J100=0,0,M100/J100))</x:f>
      </x:c>
      <x:c r="S100" s="150" t="str">
        <x:f>IF(A100="","",IF(M100=0,0,O100/M100))</x:f>
      </x:c>
      <x:c r="T100" s="122"/>
      <x:c r="U100" s="125"/>
      <x:c r="V100" s="123"/>
      <x:c r="W100" s="126"/>
    </x:row>
    <x:row r="101">
      <x:c r="A101" s="122"/>
      <x:c r="B101" s="125"/>
      <x:c r="C101" s="123"/>
      <x:c r="D101" s="125"/>
      <x:c r="E101" s="125"/>
      <x:c r="F101" s="151"/>
      <x:c r="G101" s="151"/>
      <x:c r="H101" s="151"/>
      <x:c r="I101" s="151"/>
      <x:c r="J101" s="151"/>
      <x:c r="K101" s="151"/>
      <x:c r="L101" s="151"/>
      <x:c r="M101" s="151"/>
      <x:c r="N101" s="137"/>
      <x:c r="O101" s="152"/>
      <x:c r="P101" s="149" t="str">
        <x:f>IF(A101="","",IF(G101=0,0,J101/G101))</x:f>
      </x:c>
      <x:c r="Q101" s="149" t="str">
        <x:f>IF(A101="","",IF(F101=0,0,I101/F101))</x:f>
      </x:c>
      <x:c r="R101" s="149" t="str">
        <x:f>IF(A101="","",IF(J101=0,0,M101/J101))</x:f>
      </x:c>
      <x:c r="S101" s="150" t="str">
        <x:f>IF(A101="","",IF(M101=0,0,O101/M101))</x:f>
      </x:c>
      <x:c r="T101" s="122"/>
      <x:c r="U101" s="125"/>
      <x:c r="V101" s="123"/>
      <x:c r="W101" s="126"/>
    </x:row>
    <x:row r="102">
      <x:c r="A102" s="122"/>
      <x:c r="B102" s="125"/>
      <x:c r="C102" s="123"/>
      <x:c r="D102" s="125"/>
      <x:c r="E102" s="125"/>
      <x:c r="F102" s="151"/>
      <x:c r="G102" s="151"/>
      <x:c r="H102" s="151"/>
      <x:c r="I102" s="151"/>
      <x:c r="J102" s="151"/>
      <x:c r="K102" s="151"/>
      <x:c r="L102" s="151"/>
      <x:c r="M102" s="151"/>
      <x:c r="N102" s="137"/>
      <x:c r="O102" s="152"/>
      <x:c r="P102" s="149" t="str">
        <x:f>IF(A102="","",IF(G102=0,0,J102/G102))</x:f>
      </x:c>
      <x:c r="Q102" s="149" t="str">
        <x:f>IF(A102="","",IF(F102=0,0,I102/F102))</x:f>
      </x:c>
      <x:c r="R102" s="149" t="str">
        <x:f>IF(A102="","",IF(J102=0,0,M102/J102))</x:f>
      </x:c>
      <x:c r="S102" s="150" t="str">
        <x:f>IF(A102="","",IF(M102=0,0,O102/M102))</x:f>
      </x:c>
      <x:c r="T102" s="122"/>
      <x:c r="U102" s="125"/>
      <x:c r="V102" s="123"/>
      <x:c r="W102" s="126"/>
    </x:row>
    <x:row r="103">
      <x:c r="A103" s="122"/>
      <x:c r="B103" s="125"/>
      <x:c r="C103" s="123"/>
      <x:c r="D103" s="125"/>
      <x:c r="E103" s="125"/>
      <x:c r="F103" s="151"/>
      <x:c r="G103" s="151"/>
      <x:c r="H103" s="151"/>
      <x:c r="I103" s="151"/>
      <x:c r="J103" s="151"/>
      <x:c r="K103" s="151"/>
      <x:c r="L103" s="151"/>
      <x:c r="M103" s="151"/>
      <x:c r="N103" s="137"/>
      <x:c r="O103" s="152"/>
      <x:c r="P103" s="149" t="str">
        <x:f>IF(A103="","",IF(G103=0,0,J103/G103))</x:f>
      </x:c>
      <x:c r="Q103" s="149" t="str">
        <x:f>IF(A103="","",IF(F103=0,0,I103/F103))</x:f>
      </x:c>
      <x:c r="R103" s="149" t="str">
        <x:f>IF(A103="","",IF(J103=0,0,M103/J103))</x:f>
      </x:c>
      <x:c r="S103" s="150" t="str">
        <x:f>IF(A103="","",IF(M103=0,0,O103/M103))</x:f>
      </x:c>
      <x:c r="T103" s="122"/>
      <x:c r="U103" s="125"/>
      <x:c r="V103" s="123"/>
      <x:c r="W103" s="126"/>
    </x:row>
    <x:row r="104">
      <x:c r="A104" s="122"/>
      <x:c r="B104" s="125"/>
      <x:c r="C104" s="123"/>
      <x:c r="D104" s="125"/>
      <x:c r="E104" s="125"/>
      <x:c r="F104" s="151"/>
      <x:c r="G104" s="151"/>
      <x:c r="H104" s="151"/>
      <x:c r="I104" s="151"/>
      <x:c r="J104" s="151"/>
      <x:c r="K104" s="151"/>
      <x:c r="L104" s="151"/>
      <x:c r="M104" s="151"/>
      <x:c r="N104" s="137"/>
      <x:c r="O104" s="152"/>
      <x:c r="P104" s="149" t="str">
        <x:f>IF(A104="","",IF(G104=0,0,J104/G104))</x:f>
      </x:c>
      <x:c r="Q104" s="149" t="str">
        <x:f>IF(A104="","",IF(F104=0,0,I104/F104))</x:f>
      </x:c>
      <x:c r="R104" s="149" t="str">
        <x:f>IF(A104="","",IF(J104=0,0,M104/J104))</x:f>
      </x:c>
      <x:c r="S104" s="150" t="str">
        <x:f>IF(A104="","",IF(M104=0,0,O104/M104))</x:f>
      </x:c>
      <x:c r="T104" s="122"/>
      <x:c r="U104" s="125"/>
      <x:c r="V104" s="123"/>
      <x:c r="W104" s="126"/>
    </x:row>
    <x:row r="105">
      <x:c r="A105" s="122"/>
      <x:c r="B105" s="125"/>
      <x:c r="C105" s="123"/>
      <x:c r="D105" s="125"/>
      <x:c r="E105" s="125"/>
      <x:c r="F105" s="151"/>
      <x:c r="G105" s="151"/>
      <x:c r="H105" s="151"/>
      <x:c r="I105" s="151"/>
      <x:c r="J105" s="151"/>
      <x:c r="K105" s="151"/>
      <x:c r="L105" s="151"/>
      <x:c r="M105" s="151"/>
      <x:c r="N105" s="137"/>
      <x:c r="O105" s="152"/>
      <x:c r="P105" s="149" t="str">
        <x:f>IF(A105="","",IF(G105=0,0,J105/G105))</x:f>
      </x:c>
      <x:c r="Q105" s="149" t="str">
        <x:f>IF(A105="","",IF(F105=0,0,I105/F105))</x:f>
      </x:c>
      <x:c r="R105" s="149" t="str">
        <x:f>IF(A105="","",IF(J105=0,0,M105/J105))</x:f>
      </x:c>
      <x:c r="S105" s="150" t="str">
        <x:f>IF(A105="","",IF(M105=0,0,O105/M105))</x:f>
      </x:c>
      <x:c r="T105" s="122"/>
      <x:c r="U105" s="125"/>
      <x:c r="V105" s="123"/>
      <x:c r="W105" s="126"/>
    </x:row>
    <x:row r="106">
      <x:c r="A106" s="122"/>
      <x:c r="B106" s="125"/>
      <x:c r="C106" s="123"/>
      <x:c r="D106" s="125"/>
      <x:c r="E106" s="125"/>
      <x:c r="F106" s="151"/>
      <x:c r="G106" s="151"/>
      <x:c r="H106" s="151"/>
      <x:c r="I106" s="151"/>
      <x:c r="J106" s="151"/>
      <x:c r="K106" s="151"/>
      <x:c r="L106" s="151"/>
      <x:c r="M106" s="151"/>
      <x:c r="N106" s="137"/>
      <x:c r="O106" s="152"/>
      <x:c r="P106" s="149" t="str">
        <x:f>IF(A106="","",IF(G106=0,0,J106/G106))</x:f>
      </x:c>
      <x:c r="Q106" s="149" t="str">
        <x:f>IF(A106="","",IF(F106=0,0,I106/F106))</x:f>
      </x:c>
      <x:c r="R106" s="149" t="str">
        <x:f>IF(A106="","",IF(J106=0,0,M106/J106))</x:f>
      </x:c>
      <x:c r="S106" s="150" t="str">
        <x:f>IF(A106="","",IF(M106=0,0,O106/M106))</x:f>
      </x:c>
      <x:c r="T106" s="122"/>
      <x:c r="U106" s="125"/>
      <x:c r="V106" s="123"/>
      <x:c r="W106" s="126"/>
    </x:row>
    <x:row r="107">
      <x:c r="A107" s="122"/>
      <x:c r="B107" s="125"/>
      <x:c r="C107" s="123"/>
      <x:c r="D107" s="125"/>
      <x:c r="E107" s="125"/>
      <x:c r="F107" s="151"/>
      <x:c r="G107" s="151"/>
      <x:c r="H107" s="151"/>
      <x:c r="I107" s="151"/>
      <x:c r="J107" s="151"/>
      <x:c r="K107" s="151"/>
      <x:c r="L107" s="151"/>
      <x:c r="M107" s="151"/>
      <x:c r="N107" s="137"/>
      <x:c r="O107" s="152"/>
      <x:c r="P107" s="149" t="str">
        <x:f>IF(A107="","",IF(G107=0,0,J107/G107))</x:f>
      </x:c>
      <x:c r="Q107" s="149" t="str">
        <x:f>IF(A107="","",IF(F107=0,0,I107/F107))</x:f>
      </x:c>
      <x:c r="R107" s="149" t="str">
        <x:f>IF(A107="","",IF(J107=0,0,M107/J107))</x:f>
      </x:c>
      <x:c r="S107" s="150" t="str">
        <x:f>IF(A107="","",IF(M107=0,0,O107/M107))</x:f>
      </x:c>
      <x:c r="T107" s="122"/>
      <x:c r="U107" s="125"/>
      <x:c r="V107" s="123"/>
      <x:c r="W107" s="126"/>
    </x:row>
    <x:row r="108">
      <x:c r="A108" s="122"/>
      <x:c r="B108" s="125"/>
      <x:c r="C108" s="123"/>
      <x:c r="D108" s="125"/>
      <x:c r="E108" s="125"/>
      <x:c r="F108" s="151"/>
      <x:c r="G108" s="151"/>
      <x:c r="H108" s="151"/>
      <x:c r="I108" s="151"/>
      <x:c r="J108" s="151"/>
      <x:c r="K108" s="151"/>
      <x:c r="L108" s="151"/>
      <x:c r="M108" s="151"/>
      <x:c r="N108" s="137"/>
      <x:c r="O108" s="152"/>
      <x:c r="P108" s="149" t="str">
        <x:f>IF(A108="","",IF(G108=0,0,J108/G108))</x:f>
      </x:c>
      <x:c r="Q108" s="149" t="str">
        <x:f>IF(A108="","",IF(F108=0,0,I108/F108))</x:f>
      </x:c>
      <x:c r="R108" s="149" t="str">
        <x:f>IF(A108="","",IF(J108=0,0,M108/J108))</x:f>
      </x:c>
      <x:c r="S108" s="150" t="str">
        <x:f>IF(A108="","",IF(M108=0,0,O108/M108))</x:f>
      </x:c>
      <x:c r="T108" s="122"/>
      <x:c r="U108" s="125"/>
      <x:c r="V108" s="123"/>
      <x:c r="W108" s="126"/>
    </x:row>
    <x:row r="109">
      <x:c r="A109" s="122"/>
      <x:c r="B109" s="125"/>
      <x:c r="C109" s="123"/>
      <x:c r="D109" s="125"/>
      <x:c r="E109" s="125"/>
      <x:c r="F109" s="151"/>
      <x:c r="G109" s="151"/>
      <x:c r="H109" s="151"/>
      <x:c r="I109" s="151"/>
      <x:c r="J109" s="151"/>
      <x:c r="K109" s="151"/>
      <x:c r="L109" s="151"/>
      <x:c r="M109" s="151"/>
      <x:c r="N109" s="137"/>
      <x:c r="O109" s="152"/>
      <x:c r="P109" s="149" t="str">
        <x:f>IF(A109="","",IF(G109=0,0,J109/G109))</x:f>
      </x:c>
      <x:c r="Q109" s="149" t="str">
        <x:f>IF(A109="","",IF(F109=0,0,I109/F109))</x:f>
      </x:c>
      <x:c r="R109" s="149" t="str">
        <x:f>IF(A109="","",IF(J109=0,0,M109/J109))</x:f>
      </x:c>
      <x:c r="S109" s="150" t="str">
        <x:f>IF(A109="","",IF(M109=0,0,O109/M109))</x:f>
      </x:c>
      <x:c r="T109" s="122"/>
      <x:c r="U109" s="125"/>
      <x:c r="V109" s="123"/>
      <x:c r="W109" s="126"/>
    </x:row>
    <x:row r="110">
      <x:c r="A110" s="122"/>
      <x:c r="B110" s="125"/>
      <x:c r="C110" s="123"/>
      <x:c r="D110" s="125"/>
      <x:c r="E110" s="125"/>
      <x:c r="F110" s="151"/>
      <x:c r="G110" s="151"/>
      <x:c r="H110" s="151"/>
      <x:c r="I110" s="151"/>
      <x:c r="J110" s="151"/>
      <x:c r="K110" s="151"/>
      <x:c r="L110" s="151"/>
      <x:c r="M110" s="151"/>
      <x:c r="N110" s="137"/>
      <x:c r="O110" s="152"/>
      <x:c r="P110" s="149" t="str">
        <x:f>IF(A110="","",IF(G110=0,0,J110/G110))</x:f>
      </x:c>
      <x:c r="Q110" s="149" t="str">
        <x:f>IF(A110="","",IF(F110=0,0,I110/F110))</x:f>
      </x:c>
      <x:c r="R110" s="149" t="str">
        <x:f>IF(A110="","",IF(J110=0,0,M110/J110))</x:f>
      </x:c>
      <x:c r="S110" s="150" t="str">
        <x:f>IF(A110="","",IF(M110=0,0,O110/M110))</x:f>
      </x:c>
      <x:c r="T110" s="122"/>
      <x:c r="U110" s="125"/>
      <x:c r="V110" s="123"/>
      <x:c r="W110" s="126"/>
    </x:row>
    <x:row r="111">
      <x:c r="A111" s="122"/>
      <x:c r="B111" s="125"/>
      <x:c r="C111" s="123"/>
      <x:c r="D111" s="125"/>
      <x:c r="E111" s="125"/>
      <x:c r="F111" s="151"/>
      <x:c r="G111" s="151"/>
      <x:c r="H111" s="151"/>
      <x:c r="I111" s="151"/>
      <x:c r="J111" s="151"/>
      <x:c r="K111" s="151"/>
      <x:c r="L111" s="151"/>
      <x:c r="M111" s="151"/>
      <x:c r="N111" s="137"/>
      <x:c r="O111" s="152"/>
      <x:c r="P111" s="149" t="str">
        <x:f>IF(A111="","",IF(G111=0,0,J111/G111))</x:f>
      </x:c>
      <x:c r="Q111" s="149" t="str">
        <x:f>IF(A111="","",IF(F111=0,0,I111/F111))</x:f>
      </x:c>
      <x:c r="R111" s="149" t="str">
        <x:f>IF(A111="","",IF(J111=0,0,M111/J111))</x:f>
      </x:c>
      <x:c r="S111" s="150" t="str">
        <x:f>IF(A111="","",IF(M111=0,0,O111/M111))</x:f>
      </x:c>
      <x:c r="T111" s="122"/>
      <x:c r="U111" s="125"/>
      <x:c r="V111" s="123"/>
      <x:c r="W111" s="126"/>
    </x:row>
    <x:row r="112">
      <x:c r="A112" s="122"/>
      <x:c r="B112" s="125"/>
      <x:c r="C112" s="123"/>
      <x:c r="D112" s="125"/>
      <x:c r="E112" s="125"/>
      <x:c r="F112" s="151"/>
      <x:c r="G112" s="151"/>
      <x:c r="H112" s="151"/>
      <x:c r="I112" s="151"/>
      <x:c r="J112" s="151"/>
      <x:c r="K112" s="151"/>
      <x:c r="L112" s="151"/>
      <x:c r="M112" s="151"/>
      <x:c r="N112" s="137"/>
      <x:c r="O112" s="152"/>
      <x:c r="P112" s="149" t="str">
        <x:f>IF(A112="","",IF(G112=0,0,J112/G112))</x:f>
      </x:c>
      <x:c r="Q112" s="149" t="str">
        <x:f>IF(A112="","",IF(F112=0,0,I112/F112))</x:f>
      </x:c>
      <x:c r="R112" s="149" t="str">
        <x:f>IF(A112="","",IF(J112=0,0,M112/J112))</x:f>
      </x:c>
      <x:c r="S112" s="150" t="str">
        <x:f>IF(A112="","",IF(M112=0,0,O112/M112))</x:f>
      </x:c>
      <x:c r="T112" s="122"/>
      <x:c r="U112" s="125"/>
      <x:c r="V112" s="123"/>
      <x:c r="W112" s="126"/>
    </x:row>
    <x:row r="113">
      <x:c r="A113" s="122"/>
      <x:c r="B113" s="125"/>
      <x:c r="C113" s="123"/>
      <x:c r="D113" s="125"/>
      <x:c r="E113" s="125"/>
      <x:c r="F113" s="151"/>
      <x:c r="G113" s="151"/>
      <x:c r="H113" s="151"/>
      <x:c r="I113" s="151"/>
      <x:c r="J113" s="151"/>
      <x:c r="K113" s="151"/>
      <x:c r="L113" s="151"/>
      <x:c r="M113" s="151"/>
      <x:c r="N113" s="137"/>
      <x:c r="O113" s="152"/>
      <x:c r="P113" s="149" t="str">
        <x:f>IF(A113="","",IF(G113=0,0,J113/G113))</x:f>
      </x:c>
      <x:c r="Q113" s="149" t="str">
        <x:f>IF(A113="","",IF(F113=0,0,I113/F113))</x:f>
      </x:c>
      <x:c r="R113" s="149" t="str">
        <x:f>IF(A113="","",IF(J113=0,0,M113/J113))</x:f>
      </x:c>
      <x:c r="S113" s="150" t="str">
        <x:f>IF(A113="","",IF(M113=0,0,O113/M113))</x:f>
      </x:c>
      <x:c r="T113" s="122"/>
      <x:c r="U113" s="125"/>
      <x:c r="V113" s="123"/>
      <x:c r="W113" s="126"/>
    </x:row>
    <x:row r="114">
      <x:c r="A114" s="122"/>
      <x:c r="B114" s="125"/>
      <x:c r="C114" s="123"/>
      <x:c r="D114" s="125"/>
      <x:c r="E114" s="125"/>
      <x:c r="F114" s="151"/>
      <x:c r="G114" s="151"/>
      <x:c r="H114" s="151"/>
      <x:c r="I114" s="151"/>
      <x:c r="J114" s="151"/>
      <x:c r="K114" s="151"/>
      <x:c r="L114" s="151"/>
      <x:c r="M114" s="151"/>
      <x:c r="N114" s="137"/>
      <x:c r="O114" s="152"/>
      <x:c r="P114" s="149" t="str">
        <x:f>IF(A114="","",IF(G114=0,0,J114/G114))</x:f>
      </x:c>
      <x:c r="Q114" s="149" t="str">
        <x:f>IF(A114="","",IF(F114=0,0,I114/F114))</x:f>
      </x:c>
      <x:c r="R114" s="149" t="str">
        <x:f>IF(A114="","",IF(J114=0,0,M114/J114))</x:f>
      </x:c>
      <x:c r="S114" s="150" t="str">
        <x:f>IF(A114="","",IF(M114=0,0,O114/M114))</x:f>
      </x:c>
      <x:c r="T114" s="122"/>
      <x:c r="U114" s="125"/>
      <x:c r="V114" s="123"/>
      <x:c r="W114" s="126"/>
    </x:row>
    <x:row r="115">
      <x:c r="A115" s="122"/>
      <x:c r="B115" s="125"/>
      <x:c r="C115" s="123"/>
      <x:c r="D115" s="125"/>
      <x:c r="E115" s="125"/>
      <x:c r="F115" s="151"/>
      <x:c r="G115" s="151"/>
      <x:c r="H115" s="151"/>
      <x:c r="I115" s="151"/>
      <x:c r="J115" s="151"/>
      <x:c r="K115" s="151"/>
      <x:c r="L115" s="151"/>
      <x:c r="M115" s="151"/>
      <x:c r="N115" s="137"/>
      <x:c r="O115" s="152"/>
      <x:c r="P115" s="149" t="str">
        <x:f>IF(A115="","",IF(G115=0,0,J115/G115))</x:f>
      </x:c>
      <x:c r="Q115" s="149" t="str">
        <x:f>IF(A115="","",IF(F115=0,0,I115/F115))</x:f>
      </x:c>
      <x:c r="R115" s="149" t="str">
        <x:f>IF(A115="","",IF(J115=0,0,M115/J115))</x:f>
      </x:c>
      <x:c r="S115" s="150" t="str">
        <x:f>IF(A115="","",IF(M115=0,0,O115/M115))</x:f>
      </x:c>
      <x:c r="T115" s="122"/>
      <x:c r="U115" s="125"/>
      <x:c r="V115" s="123"/>
      <x:c r="W115" s="126"/>
    </x:row>
    <x:row r="116">
      <x:c r="A116" s="122"/>
      <x:c r="B116" s="125"/>
      <x:c r="C116" s="123"/>
      <x:c r="D116" s="125"/>
      <x:c r="E116" s="125"/>
      <x:c r="F116" s="151"/>
      <x:c r="G116" s="151"/>
      <x:c r="H116" s="151"/>
      <x:c r="I116" s="151"/>
      <x:c r="J116" s="151"/>
      <x:c r="K116" s="151"/>
      <x:c r="L116" s="151"/>
      <x:c r="M116" s="151"/>
      <x:c r="N116" s="137"/>
      <x:c r="O116" s="152"/>
      <x:c r="P116" s="149" t="str">
        <x:f>IF(A116="","",IF(G116=0,0,J116/G116))</x:f>
      </x:c>
      <x:c r="Q116" s="149" t="str">
        <x:f>IF(A116="","",IF(F116=0,0,I116/F116))</x:f>
      </x:c>
      <x:c r="R116" s="149" t="str">
        <x:f>IF(A116="","",IF(J116=0,0,M116/J116))</x:f>
      </x:c>
      <x:c r="S116" s="150" t="str">
        <x:f>IF(A116="","",IF(M116=0,0,O116/M116))</x:f>
      </x:c>
      <x:c r="T116" s="122"/>
      <x:c r="U116" s="125"/>
      <x:c r="V116" s="123"/>
      <x:c r="W116" s="126"/>
    </x:row>
    <x:row r="117">
      <x:c r="A117" s="122"/>
      <x:c r="B117" s="125"/>
      <x:c r="C117" s="123"/>
      <x:c r="D117" s="125"/>
      <x:c r="E117" s="125"/>
      <x:c r="F117" s="151"/>
      <x:c r="G117" s="151"/>
      <x:c r="H117" s="151"/>
      <x:c r="I117" s="151"/>
      <x:c r="J117" s="151"/>
      <x:c r="K117" s="151"/>
      <x:c r="L117" s="151"/>
      <x:c r="M117" s="151"/>
      <x:c r="N117" s="137"/>
      <x:c r="O117" s="152"/>
      <x:c r="P117" s="149" t="str">
        <x:f>IF(A117="","",IF(G117=0,0,J117/G117))</x:f>
      </x:c>
      <x:c r="Q117" s="149" t="str">
        <x:f>IF(A117="","",IF(F117=0,0,I117/F117))</x:f>
      </x:c>
      <x:c r="R117" s="149" t="str">
        <x:f>IF(A117="","",IF(J117=0,0,M117/J117))</x:f>
      </x:c>
      <x:c r="S117" s="150" t="str">
        <x:f>IF(A117="","",IF(M117=0,0,O117/M117))</x:f>
      </x:c>
      <x:c r="T117" s="122"/>
      <x:c r="U117" s="125"/>
      <x:c r="V117" s="123"/>
      <x:c r="W117" s="126"/>
    </x:row>
    <x:row r="118">
      <x:c r="A118" s="122"/>
      <x:c r="B118" s="125"/>
      <x:c r="C118" s="123"/>
      <x:c r="D118" s="125"/>
      <x:c r="E118" s="125"/>
      <x:c r="F118" s="151"/>
      <x:c r="G118" s="151"/>
      <x:c r="H118" s="151"/>
      <x:c r="I118" s="151"/>
      <x:c r="J118" s="151"/>
      <x:c r="K118" s="151"/>
      <x:c r="L118" s="151"/>
      <x:c r="M118" s="151"/>
      <x:c r="N118" s="137"/>
      <x:c r="O118" s="152"/>
      <x:c r="P118" s="149" t="str">
        <x:f>IF(A118="","",IF(G118=0,0,J118/G118))</x:f>
      </x:c>
      <x:c r="Q118" s="149" t="str">
        <x:f>IF(A118="","",IF(F118=0,0,I118/F118))</x:f>
      </x:c>
      <x:c r="R118" s="149" t="str">
        <x:f>IF(A118="","",IF(J118=0,0,M118/J118))</x:f>
      </x:c>
      <x:c r="S118" s="150" t="str">
        <x:f>IF(A118="","",IF(M118=0,0,O118/M118))</x:f>
      </x:c>
      <x:c r="T118" s="122"/>
      <x:c r="U118" s="125"/>
      <x:c r="V118" s="123"/>
      <x:c r="W118" s="126"/>
    </x:row>
    <x:row r="119">
      <x:c r="A119" s="122"/>
      <x:c r="B119" s="125"/>
      <x:c r="C119" s="123"/>
      <x:c r="D119" s="125"/>
      <x:c r="E119" s="125"/>
      <x:c r="F119" s="151"/>
      <x:c r="G119" s="151"/>
      <x:c r="H119" s="151"/>
      <x:c r="I119" s="151"/>
      <x:c r="J119" s="151"/>
      <x:c r="K119" s="151"/>
      <x:c r="L119" s="151"/>
      <x:c r="M119" s="151"/>
      <x:c r="N119" s="137"/>
      <x:c r="O119" s="152"/>
      <x:c r="P119" s="149" t="str">
        <x:f>IF(A119="","",IF(G119=0,0,J119/G119))</x:f>
      </x:c>
      <x:c r="Q119" s="149" t="str">
        <x:f>IF(A119="","",IF(F119=0,0,I119/F119))</x:f>
      </x:c>
      <x:c r="R119" s="149" t="str">
        <x:f>IF(A119="","",IF(J119=0,0,M119/J119))</x:f>
      </x:c>
      <x:c r="S119" s="150" t="str">
        <x:f>IF(A119="","",IF(M119=0,0,O119/M119))</x:f>
      </x:c>
      <x:c r="T119" s="122"/>
      <x:c r="U119" s="125"/>
      <x:c r="V119" s="123"/>
      <x:c r="W119" s="126"/>
    </x:row>
    <x:row r="120">
      <x:c r="A120" s="122"/>
      <x:c r="B120" s="125"/>
      <x:c r="C120" s="123"/>
      <x:c r="D120" s="125"/>
      <x:c r="E120" s="125"/>
      <x:c r="F120" s="151"/>
      <x:c r="G120" s="151"/>
      <x:c r="H120" s="151"/>
      <x:c r="I120" s="151"/>
      <x:c r="J120" s="151"/>
      <x:c r="K120" s="151"/>
      <x:c r="L120" s="151"/>
      <x:c r="M120" s="151"/>
      <x:c r="N120" s="137"/>
      <x:c r="O120" s="152"/>
      <x:c r="P120" s="149" t="str">
        <x:f>IF(A120="","",IF(G120=0,0,J120/G120))</x:f>
      </x:c>
      <x:c r="Q120" s="149" t="str">
        <x:f>IF(A120="","",IF(F120=0,0,I120/F120))</x:f>
      </x:c>
      <x:c r="R120" s="149" t="str">
        <x:f>IF(A120="","",IF(J120=0,0,M120/J120))</x:f>
      </x:c>
      <x:c r="S120" s="150" t="str">
        <x:f>IF(A120="","",IF(M120=0,0,O120/M120))</x:f>
      </x:c>
      <x:c r="T120" s="122"/>
      <x:c r="U120" s="125"/>
      <x:c r="V120" s="123"/>
      <x:c r="W120" s="126"/>
    </x:row>
    <x:row r="121">
      <x:c r="A121" s="122"/>
      <x:c r="B121" s="125"/>
      <x:c r="C121" s="123"/>
      <x:c r="D121" s="125"/>
      <x:c r="E121" s="125"/>
      <x:c r="F121" s="151"/>
      <x:c r="G121" s="151"/>
      <x:c r="H121" s="151"/>
      <x:c r="I121" s="151"/>
      <x:c r="J121" s="151"/>
      <x:c r="K121" s="151"/>
      <x:c r="L121" s="151"/>
      <x:c r="M121" s="151"/>
      <x:c r="N121" s="137"/>
      <x:c r="O121" s="152"/>
      <x:c r="P121" s="149" t="str">
        <x:f>IF(A121="","",IF(G121=0,0,J121/G121))</x:f>
      </x:c>
      <x:c r="Q121" s="149" t="str">
        <x:f>IF(A121="","",IF(F121=0,0,I121/F121))</x:f>
      </x:c>
      <x:c r="R121" s="149" t="str">
        <x:f>IF(A121="","",IF(J121=0,0,M121/J121))</x:f>
      </x:c>
      <x:c r="S121" s="150" t="str">
        <x:f>IF(A121="","",IF(M121=0,0,O121/M121))</x:f>
      </x:c>
      <x:c r="T121" s="122"/>
      <x:c r="U121" s="125"/>
      <x:c r="V121" s="123"/>
      <x:c r="W121" s="126"/>
    </x:row>
    <x:row r="122">
      <x:c r="A122" s="122"/>
      <x:c r="B122" s="125"/>
      <x:c r="C122" s="123"/>
      <x:c r="D122" s="125"/>
      <x:c r="E122" s="125"/>
      <x:c r="F122" s="151"/>
      <x:c r="G122" s="151"/>
      <x:c r="H122" s="151"/>
      <x:c r="I122" s="151"/>
      <x:c r="J122" s="151"/>
      <x:c r="K122" s="151"/>
      <x:c r="L122" s="151"/>
      <x:c r="M122" s="151"/>
      <x:c r="N122" s="137"/>
      <x:c r="O122" s="152"/>
      <x:c r="P122" s="149" t="str">
        <x:f>IF(A122="","",IF(G122=0,0,J122/G122))</x:f>
      </x:c>
      <x:c r="Q122" s="149" t="str">
        <x:f>IF(A122="","",IF(F122=0,0,I122/F122))</x:f>
      </x:c>
      <x:c r="R122" s="149" t="str">
        <x:f>IF(A122="","",IF(J122=0,0,M122/J122))</x:f>
      </x:c>
      <x:c r="S122" s="150" t="str">
        <x:f>IF(A122="","",IF(M122=0,0,O122/M122))</x:f>
      </x:c>
      <x:c r="T122" s="122"/>
      <x:c r="U122" s="125"/>
      <x:c r="V122" s="123"/>
      <x:c r="W122" s="126"/>
    </x:row>
    <x:row r="123">
      <x:c r="A123" s="122"/>
      <x:c r="B123" s="125"/>
      <x:c r="C123" s="123"/>
      <x:c r="D123" s="125"/>
      <x:c r="E123" s="125"/>
      <x:c r="F123" s="151"/>
      <x:c r="G123" s="151"/>
      <x:c r="H123" s="151"/>
      <x:c r="I123" s="151"/>
      <x:c r="J123" s="151"/>
      <x:c r="K123" s="151"/>
      <x:c r="L123" s="151"/>
      <x:c r="M123" s="151"/>
      <x:c r="N123" s="137"/>
      <x:c r="O123" s="152"/>
      <x:c r="P123" s="149" t="str">
        <x:f>IF(A123="","",IF(G123=0,0,J123/G123))</x:f>
      </x:c>
      <x:c r="Q123" s="149" t="str">
        <x:f>IF(A123="","",IF(F123=0,0,I123/F123))</x:f>
      </x:c>
      <x:c r="R123" s="149" t="str">
        <x:f>IF(A123="","",IF(J123=0,0,M123/J123))</x:f>
      </x:c>
      <x:c r="S123" s="150" t="str">
        <x:f>IF(A123="","",IF(M123=0,0,O123/M123))</x:f>
      </x:c>
      <x:c r="T123" s="122"/>
      <x:c r="U123" s="125"/>
      <x:c r="V123" s="123"/>
      <x:c r="W123" s="126"/>
    </x:row>
    <x:row r="124">
      <x:c r="A124" s="122"/>
      <x:c r="B124" s="125"/>
      <x:c r="C124" s="123"/>
      <x:c r="D124" s="125"/>
      <x:c r="E124" s="125"/>
      <x:c r="F124" s="151"/>
      <x:c r="G124" s="151"/>
      <x:c r="H124" s="151"/>
      <x:c r="I124" s="151"/>
      <x:c r="J124" s="151"/>
      <x:c r="K124" s="151"/>
      <x:c r="L124" s="151"/>
      <x:c r="M124" s="151"/>
      <x:c r="N124" s="137"/>
      <x:c r="O124" s="152"/>
      <x:c r="P124" s="149" t="str">
        <x:f>IF(A124="","",IF(G124=0,0,J124/G124))</x:f>
      </x:c>
      <x:c r="Q124" s="149" t="str">
        <x:f>IF(A124="","",IF(F124=0,0,I124/F124))</x:f>
      </x:c>
      <x:c r="R124" s="149" t="str">
        <x:f>IF(A124="","",IF(J124=0,0,M124/J124))</x:f>
      </x:c>
      <x:c r="S124" s="150" t="str">
        <x:f>IF(A124="","",IF(M124=0,0,O124/M124))</x:f>
      </x:c>
      <x:c r="T124" s="122"/>
      <x:c r="U124" s="125"/>
      <x:c r="V124" s="123"/>
      <x:c r="W124" s="126"/>
    </x:row>
    <x:row r="125">
      <x:c r="A125" s="122"/>
      <x:c r="B125" s="125"/>
      <x:c r="C125" s="123"/>
      <x:c r="D125" s="125"/>
      <x:c r="E125" s="125"/>
      <x:c r="F125" s="151"/>
      <x:c r="G125" s="151"/>
      <x:c r="H125" s="151"/>
      <x:c r="I125" s="151"/>
      <x:c r="J125" s="151"/>
      <x:c r="K125" s="151"/>
      <x:c r="L125" s="151"/>
      <x:c r="M125" s="151"/>
      <x:c r="N125" s="137"/>
      <x:c r="O125" s="152"/>
      <x:c r="P125" s="149" t="str">
        <x:f>IF(A125="","",IF(G125=0,0,J125/G125))</x:f>
      </x:c>
      <x:c r="Q125" s="149" t="str">
        <x:f>IF(A125="","",IF(F125=0,0,I125/F125))</x:f>
      </x:c>
      <x:c r="R125" s="149" t="str">
        <x:f>IF(A125="","",IF(J125=0,0,M125/J125))</x:f>
      </x:c>
      <x:c r="S125" s="150" t="str">
        <x:f>IF(A125="","",IF(M125=0,0,O125/M125))</x:f>
      </x:c>
      <x:c r="T125" s="122"/>
      <x:c r="U125" s="125"/>
      <x:c r="V125" s="123"/>
      <x:c r="W125" s="126"/>
    </x:row>
    <x:row r="126">
      <x:c r="A126" s="122"/>
      <x:c r="B126" s="125"/>
      <x:c r="C126" s="123"/>
      <x:c r="D126" s="125"/>
      <x:c r="E126" s="125"/>
      <x:c r="F126" s="151"/>
      <x:c r="G126" s="151"/>
      <x:c r="H126" s="151"/>
      <x:c r="I126" s="151"/>
      <x:c r="J126" s="151"/>
      <x:c r="K126" s="151"/>
      <x:c r="L126" s="151"/>
      <x:c r="M126" s="151"/>
      <x:c r="N126" s="137"/>
      <x:c r="O126" s="152"/>
      <x:c r="P126" s="149" t="str">
        <x:f>IF(A126="","",IF(G126=0,0,J126/G126))</x:f>
      </x:c>
      <x:c r="Q126" s="149" t="str">
        <x:f>IF(A126="","",IF(F126=0,0,I126/F126))</x:f>
      </x:c>
      <x:c r="R126" s="149" t="str">
        <x:f>IF(A126="","",IF(J126=0,0,M126/J126))</x:f>
      </x:c>
      <x:c r="S126" s="150" t="str">
        <x:f>IF(A126="","",IF(M126=0,0,O126/M126))</x:f>
      </x:c>
      <x:c r="T126" s="122"/>
      <x:c r="U126" s="125"/>
      <x:c r="V126" s="123"/>
      <x:c r="W126" s="126"/>
    </x:row>
    <x:row r="127">
      <x:c r="A127" s="122"/>
      <x:c r="B127" s="125"/>
      <x:c r="C127" s="123"/>
      <x:c r="D127" s="125"/>
      <x:c r="E127" s="125"/>
      <x:c r="F127" s="151"/>
      <x:c r="G127" s="151"/>
      <x:c r="H127" s="151"/>
      <x:c r="I127" s="151"/>
      <x:c r="J127" s="151"/>
      <x:c r="K127" s="151"/>
      <x:c r="L127" s="151"/>
      <x:c r="M127" s="151"/>
      <x:c r="N127" s="137"/>
      <x:c r="O127" s="152"/>
      <x:c r="P127" s="149" t="str">
        <x:f>IF(A127="","",IF(G127=0,0,J127/G127))</x:f>
      </x:c>
      <x:c r="Q127" s="149" t="str">
        <x:f>IF(A127="","",IF(F127=0,0,I127/F127))</x:f>
      </x:c>
      <x:c r="R127" s="149" t="str">
        <x:f>IF(A127="","",IF(J127=0,0,M127/J127))</x:f>
      </x:c>
      <x:c r="S127" s="150" t="str">
        <x:f>IF(A127="","",IF(M127=0,0,O127/M127))</x:f>
      </x:c>
      <x:c r="T127" s="122"/>
      <x:c r="U127" s="125"/>
      <x:c r="V127" s="123"/>
      <x:c r="W127" s="126"/>
    </x:row>
    <x:row r="128">
      <x:c r="A128" s="122"/>
      <x:c r="B128" s="125"/>
      <x:c r="C128" s="123"/>
      <x:c r="D128" s="125"/>
      <x:c r="E128" s="125"/>
      <x:c r="F128" s="151"/>
      <x:c r="G128" s="151"/>
      <x:c r="H128" s="151"/>
      <x:c r="I128" s="151"/>
      <x:c r="J128" s="151"/>
      <x:c r="K128" s="151"/>
      <x:c r="L128" s="151"/>
      <x:c r="M128" s="151"/>
      <x:c r="N128" s="137"/>
      <x:c r="O128" s="152"/>
      <x:c r="P128" s="149" t="str">
        <x:f>IF(A128="","",IF(G128=0,0,J128/G128))</x:f>
      </x:c>
      <x:c r="Q128" s="149" t="str">
        <x:f>IF(A128="","",IF(F128=0,0,I128/F128))</x:f>
      </x:c>
      <x:c r="R128" s="149" t="str">
        <x:f>IF(A128="","",IF(J128=0,0,M128/J128))</x:f>
      </x:c>
      <x:c r="S128" s="150" t="str">
        <x:f>IF(A128="","",IF(M128=0,0,O128/M128))</x:f>
      </x:c>
      <x:c r="T128" s="122"/>
      <x:c r="U128" s="125"/>
      <x:c r="V128" s="123"/>
      <x:c r="W128" s="126"/>
    </x:row>
    <x:row r="129">
      <x:c r="A129" s="122"/>
      <x:c r="B129" s="125"/>
      <x:c r="C129" s="123"/>
      <x:c r="D129" s="125"/>
      <x:c r="E129" s="125"/>
      <x:c r="F129" s="151"/>
      <x:c r="G129" s="151"/>
      <x:c r="H129" s="151"/>
      <x:c r="I129" s="151"/>
      <x:c r="J129" s="151"/>
      <x:c r="K129" s="151"/>
      <x:c r="L129" s="151"/>
      <x:c r="M129" s="151"/>
      <x:c r="N129" s="137"/>
      <x:c r="O129" s="152"/>
      <x:c r="P129" s="149" t="str">
        <x:f>IF(A129="","",IF(G129=0,0,J129/G129))</x:f>
      </x:c>
      <x:c r="Q129" s="149" t="str">
        <x:f>IF(A129="","",IF(F129=0,0,I129/F129))</x:f>
      </x:c>
      <x:c r="R129" s="149" t="str">
        <x:f>IF(A129="","",IF(J129=0,0,M129/J129))</x:f>
      </x:c>
      <x:c r="S129" s="150" t="str">
        <x:f>IF(A129="","",IF(M129=0,0,O129/M129))</x:f>
      </x:c>
      <x:c r="T129" s="122"/>
      <x:c r="U129" s="125"/>
      <x:c r="V129" s="123"/>
      <x:c r="W129" s="126"/>
    </x:row>
    <x:row r="130">
      <x:c r="A130" s="122"/>
      <x:c r="B130" s="125"/>
      <x:c r="C130" s="123"/>
      <x:c r="D130" s="125"/>
      <x:c r="E130" s="125"/>
      <x:c r="F130" s="151"/>
      <x:c r="G130" s="151"/>
      <x:c r="H130" s="151"/>
      <x:c r="I130" s="151"/>
      <x:c r="J130" s="151"/>
      <x:c r="K130" s="151"/>
      <x:c r="L130" s="151"/>
      <x:c r="M130" s="151"/>
      <x:c r="N130" s="137"/>
      <x:c r="O130" s="152"/>
      <x:c r="P130" s="149" t="str">
        <x:f>IF(A130="","",IF(G130=0,0,J130/G130))</x:f>
      </x:c>
      <x:c r="Q130" s="149" t="str">
        <x:f>IF(A130="","",IF(F130=0,0,I130/F130))</x:f>
      </x:c>
      <x:c r="R130" s="149" t="str">
        <x:f>IF(A130="","",IF(J130=0,0,M130/J130))</x:f>
      </x:c>
      <x:c r="S130" s="150" t="str">
        <x:f>IF(A130="","",IF(M130=0,0,O130/M130))</x:f>
      </x:c>
      <x:c r="T130" s="122"/>
      <x:c r="U130" s="125"/>
      <x:c r="V130" s="123"/>
      <x:c r="W130" s="126"/>
    </x:row>
    <x:row r="131">
      <x:c r="A131" s="122"/>
      <x:c r="B131" s="125"/>
      <x:c r="C131" s="123"/>
      <x:c r="D131" s="125"/>
      <x:c r="E131" s="125"/>
      <x:c r="F131" s="151"/>
      <x:c r="G131" s="151"/>
      <x:c r="H131" s="151"/>
      <x:c r="I131" s="151"/>
      <x:c r="J131" s="151"/>
      <x:c r="K131" s="151"/>
      <x:c r="L131" s="151"/>
      <x:c r="M131" s="151"/>
      <x:c r="N131" s="137"/>
      <x:c r="O131" s="152"/>
      <x:c r="P131" s="149" t="str">
        <x:f>IF(A131="","",IF(G131=0,0,J131/G131))</x:f>
      </x:c>
      <x:c r="Q131" s="149" t="str">
        <x:f>IF(A131="","",IF(F131=0,0,I131/F131))</x:f>
      </x:c>
      <x:c r="R131" s="149" t="str">
        <x:f>IF(A131="","",IF(J131=0,0,M131/J131))</x:f>
      </x:c>
      <x:c r="S131" s="150" t="str">
        <x:f>IF(A131="","",IF(M131=0,0,O131/M131))</x:f>
      </x:c>
      <x:c r="T131" s="122"/>
      <x:c r="U131" s="125"/>
      <x:c r="V131" s="123"/>
      <x:c r="W131" s="126"/>
    </x:row>
    <x:row r="132">
      <x:c r="A132" s="122"/>
      <x:c r="B132" s="125"/>
      <x:c r="C132" s="123"/>
      <x:c r="D132" s="125"/>
      <x:c r="E132" s="125"/>
      <x:c r="F132" s="151"/>
      <x:c r="G132" s="151"/>
      <x:c r="H132" s="151"/>
      <x:c r="I132" s="151"/>
      <x:c r="J132" s="151"/>
      <x:c r="K132" s="151"/>
      <x:c r="L132" s="151"/>
      <x:c r="M132" s="151"/>
      <x:c r="N132" s="137"/>
      <x:c r="O132" s="152"/>
      <x:c r="P132" s="149" t="str">
        <x:f>IF(A132="","",IF(G132=0,0,J132/G132))</x:f>
      </x:c>
      <x:c r="Q132" s="149" t="str">
        <x:f>IF(A132="","",IF(F132=0,0,I132/F132))</x:f>
      </x:c>
      <x:c r="R132" s="149" t="str">
        <x:f>IF(A132="","",IF(J132=0,0,M132/J132))</x:f>
      </x:c>
      <x:c r="S132" s="150" t="str">
        <x:f>IF(A132="","",IF(M132=0,0,O132/M132))</x:f>
      </x:c>
      <x:c r="T132" s="122"/>
      <x:c r="U132" s="125"/>
      <x:c r="V132" s="123"/>
      <x:c r="W132" s="126"/>
    </x:row>
    <x:row r="133">
      <x:c r="A133" s="122"/>
      <x:c r="B133" s="125"/>
      <x:c r="C133" s="123"/>
      <x:c r="D133" s="125"/>
      <x:c r="E133" s="125"/>
      <x:c r="F133" s="151"/>
      <x:c r="G133" s="151"/>
      <x:c r="H133" s="151"/>
      <x:c r="I133" s="151"/>
      <x:c r="J133" s="151"/>
      <x:c r="K133" s="151"/>
      <x:c r="L133" s="151"/>
      <x:c r="M133" s="151"/>
      <x:c r="N133" s="137"/>
      <x:c r="O133" s="152"/>
      <x:c r="P133" s="149" t="str">
        <x:f>IF(A133="","",IF(G133=0,0,J133/G133))</x:f>
      </x:c>
      <x:c r="Q133" s="149" t="str">
        <x:f>IF(A133="","",IF(F133=0,0,I133/F133))</x:f>
      </x:c>
      <x:c r="R133" s="149" t="str">
        <x:f>IF(A133="","",IF(J133=0,0,M133/J133))</x:f>
      </x:c>
      <x:c r="S133" s="150" t="str">
        <x:f>IF(A133="","",IF(M133=0,0,O133/M133))</x:f>
      </x:c>
      <x:c r="T133" s="122"/>
      <x:c r="U133" s="125"/>
      <x:c r="V133" s="123"/>
      <x:c r="W133" s="126"/>
    </x:row>
    <x:row r="134">
      <x:c r="A134" s="122"/>
      <x:c r="B134" s="125"/>
      <x:c r="C134" s="123"/>
      <x:c r="D134" s="125"/>
      <x:c r="E134" s="125"/>
      <x:c r="F134" s="151"/>
      <x:c r="G134" s="151"/>
      <x:c r="H134" s="151"/>
      <x:c r="I134" s="151"/>
      <x:c r="J134" s="151"/>
      <x:c r="K134" s="151"/>
      <x:c r="L134" s="151"/>
      <x:c r="M134" s="151"/>
      <x:c r="N134" s="137"/>
      <x:c r="O134" s="152"/>
      <x:c r="P134" s="149" t="str">
        <x:f>IF(A134="","",IF(G134=0,0,J134/G134))</x:f>
      </x:c>
      <x:c r="Q134" s="149" t="str">
        <x:f>IF(A134="","",IF(F134=0,0,I134/F134))</x:f>
      </x:c>
      <x:c r="R134" s="149" t="str">
        <x:f>IF(A134="","",IF(J134=0,0,M134/J134))</x:f>
      </x:c>
      <x:c r="S134" s="150" t="str">
        <x:f>IF(A134="","",IF(M134=0,0,O134/M134))</x:f>
      </x:c>
      <x:c r="T134" s="122"/>
      <x:c r="U134" s="125"/>
      <x:c r="V134" s="123"/>
      <x:c r="W134" s="126"/>
    </x:row>
    <x:row r="135">
      <x:c r="A135" s="122"/>
      <x:c r="B135" s="125"/>
      <x:c r="C135" s="123"/>
      <x:c r="D135" s="125"/>
      <x:c r="E135" s="125"/>
      <x:c r="F135" s="151"/>
      <x:c r="G135" s="151"/>
      <x:c r="H135" s="151"/>
      <x:c r="I135" s="151"/>
      <x:c r="J135" s="151"/>
      <x:c r="K135" s="151"/>
      <x:c r="L135" s="151"/>
      <x:c r="M135" s="151"/>
      <x:c r="N135" s="137"/>
      <x:c r="O135" s="152"/>
      <x:c r="P135" s="149" t="str">
        <x:f>IF(A135="","",IF(G135=0,0,J135/G135))</x:f>
      </x:c>
      <x:c r="Q135" s="149" t="str">
        <x:f>IF(A135="","",IF(F135=0,0,I135/F135))</x:f>
      </x:c>
      <x:c r="R135" s="149" t="str">
        <x:f>IF(A135="","",IF(J135=0,0,M135/J135))</x:f>
      </x:c>
      <x:c r="S135" s="150" t="str">
        <x:f>IF(A135="","",IF(M135=0,0,O135/M135))</x:f>
      </x:c>
      <x:c r="T135" s="122"/>
      <x:c r="U135" s="125"/>
      <x:c r="V135" s="123"/>
      <x:c r="W135" s="126"/>
    </x:row>
    <x:row r="136">
      <x:c r="A136" s="122"/>
      <x:c r="B136" s="125"/>
      <x:c r="C136" s="123"/>
      <x:c r="D136" s="125"/>
      <x:c r="E136" s="125"/>
      <x:c r="F136" s="151"/>
      <x:c r="G136" s="151"/>
      <x:c r="H136" s="151"/>
      <x:c r="I136" s="151"/>
      <x:c r="J136" s="151"/>
      <x:c r="K136" s="151"/>
      <x:c r="L136" s="151"/>
      <x:c r="M136" s="151"/>
      <x:c r="N136" s="137"/>
      <x:c r="O136" s="152"/>
      <x:c r="P136" s="149" t="str">
        <x:f>IF(A136="","",IF(G136=0,0,J136/G136))</x:f>
      </x:c>
      <x:c r="Q136" s="149" t="str">
        <x:f>IF(A136="","",IF(F136=0,0,I136/F136))</x:f>
      </x:c>
      <x:c r="R136" s="149" t="str">
        <x:f>IF(A136="","",IF(J136=0,0,M136/J136))</x:f>
      </x:c>
      <x:c r="S136" s="150" t="str">
        <x:f>IF(A136="","",IF(M136=0,0,O136/M136))</x:f>
      </x:c>
      <x:c r="T136" s="122"/>
      <x:c r="U136" s="125"/>
      <x:c r="V136" s="123"/>
      <x:c r="W136" s="126"/>
    </x:row>
    <x:row r="137">
      <x:c r="A137" s="122"/>
      <x:c r="B137" s="125"/>
      <x:c r="C137" s="123"/>
      <x:c r="D137" s="125"/>
      <x:c r="E137" s="125"/>
      <x:c r="F137" s="151"/>
      <x:c r="G137" s="151"/>
      <x:c r="H137" s="151"/>
      <x:c r="I137" s="151"/>
      <x:c r="J137" s="151"/>
      <x:c r="K137" s="151"/>
      <x:c r="L137" s="151"/>
      <x:c r="M137" s="151"/>
      <x:c r="N137" s="137"/>
      <x:c r="O137" s="152"/>
      <x:c r="P137" s="149" t="str">
        <x:f>IF(A137="","",IF(G137=0,0,J137/G137))</x:f>
      </x:c>
      <x:c r="Q137" s="149" t="str">
        <x:f>IF(A137="","",IF(F137=0,0,I137/F137))</x:f>
      </x:c>
      <x:c r="R137" s="149" t="str">
        <x:f>IF(A137="","",IF(J137=0,0,M137/J137))</x:f>
      </x:c>
      <x:c r="S137" s="150" t="str">
        <x:f>IF(A137="","",IF(M137=0,0,O137/M137))</x:f>
      </x:c>
      <x:c r="T137" s="122"/>
      <x:c r="U137" s="125"/>
      <x:c r="V137" s="123"/>
      <x:c r="W137" s="126"/>
    </x:row>
    <x:row r="138">
      <x:c r="A138" s="122"/>
      <x:c r="B138" s="125"/>
      <x:c r="C138" s="123"/>
      <x:c r="D138" s="125"/>
      <x:c r="E138" s="125"/>
      <x:c r="F138" s="151"/>
      <x:c r="G138" s="151"/>
      <x:c r="H138" s="151"/>
      <x:c r="I138" s="151"/>
      <x:c r="J138" s="151"/>
      <x:c r="K138" s="151"/>
      <x:c r="L138" s="151"/>
      <x:c r="M138" s="151"/>
      <x:c r="N138" s="137"/>
      <x:c r="O138" s="152"/>
      <x:c r="P138" s="149" t="str">
        <x:f>IF(A138="","",IF(G138=0,0,J138/G138))</x:f>
      </x:c>
      <x:c r="Q138" s="149" t="str">
        <x:f>IF(A138="","",IF(F138=0,0,I138/F138))</x:f>
      </x:c>
      <x:c r="R138" s="149" t="str">
        <x:f>IF(A138="","",IF(J138=0,0,M138/J138))</x:f>
      </x:c>
      <x:c r="S138" s="150" t="str">
        <x:f>IF(A138="","",IF(M138=0,0,O138/M138))</x:f>
      </x:c>
      <x:c r="T138" s="122"/>
      <x:c r="U138" s="125"/>
      <x:c r="V138" s="123"/>
      <x:c r="W138" s="126"/>
    </x:row>
    <x:row r="139">
      <x:c r="A139" s="122"/>
      <x:c r="B139" s="125"/>
      <x:c r="C139" s="123"/>
      <x:c r="D139" s="125"/>
      <x:c r="E139" s="125"/>
      <x:c r="F139" s="151"/>
      <x:c r="G139" s="151"/>
      <x:c r="H139" s="151"/>
      <x:c r="I139" s="151"/>
      <x:c r="J139" s="151"/>
      <x:c r="K139" s="151"/>
      <x:c r="L139" s="151"/>
      <x:c r="M139" s="151"/>
      <x:c r="N139" s="137"/>
      <x:c r="O139" s="152"/>
      <x:c r="P139" s="149" t="str">
        <x:f>IF(A139="","",IF(G139=0,0,J139/G139))</x:f>
      </x:c>
      <x:c r="Q139" s="149" t="str">
        <x:f>IF(A139="","",IF(F139=0,0,I139/F139))</x:f>
      </x:c>
      <x:c r="R139" s="149" t="str">
        <x:f>IF(A139="","",IF(J139=0,0,M139/J139))</x:f>
      </x:c>
      <x:c r="S139" s="150" t="str">
        <x:f>IF(A139="","",IF(M139=0,0,O139/M139))</x:f>
      </x:c>
      <x:c r="T139" s="122"/>
      <x:c r="U139" s="125"/>
      <x:c r="V139" s="123"/>
      <x:c r="W139" s="126"/>
    </x:row>
    <x:row r="140">
      <x:c r="A140" s="122"/>
      <x:c r="B140" s="125"/>
      <x:c r="C140" s="123"/>
      <x:c r="D140" s="125"/>
      <x:c r="E140" s="125"/>
      <x:c r="F140" s="151"/>
      <x:c r="G140" s="151"/>
      <x:c r="H140" s="151"/>
      <x:c r="I140" s="151"/>
      <x:c r="J140" s="151"/>
      <x:c r="K140" s="151"/>
      <x:c r="L140" s="151"/>
      <x:c r="M140" s="151"/>
      <x:c r="N140" s="137"/>
      <x:c r="O140" s="152"/>
      <x:c r="P140" s="149" t="str">
        <x:f>IF(A140="","",IF(G140=0,0,J140/G140))</x:f>
      </x:c>
      <x:c r="Q140" s="149" t="str">
        <x:f>IF(A140="","",IF(F140=0,0,I140/F140))</x:f>
      </x:c>
      <x:c r="R140" s="149" t="str">
        <x:f>IF(A140="","",IF(J140=0,0,M140/J140))</x:f>
      </x:c>
      <x:c r="S140" s="150" t="str">
        <x:f>IF(A140="","",IF(M140=0,0,O140/M140))</x:f>
      </x:c>
      <x:c r="T140" s="122"/>
      <x:c r="U140" s="125"/>
      <x:c r="V140" s="123"/>
      <x:c r="W140" s="126"/>
    </x:row>
    <x:row r="141">
      <x:c r="A141" s="122"/>
      <x:c r="B141" s="125"/>
      <x:c r="C141" s="123"/>
      <x:c r="D141" s="125"/>
      <x:c r="E141" s="125"/>
      <x:c r="F141" s="151"/>
      <x:c r="G141" s="151"/>
      <x:c r="H141" s="151"/>
      <x:c r="I141" s="151"/>
      <x:c r="J141" s="151"/>
      <x:c r="K141" s="151"/>
      <x:c r="L141" s="151"/>
      <x:c r="M141" s="151"/>
      <x:c r="N141" s="137"/>
      <x:c r="O141" s="152"/>
      <x:c r="P141" s="149" t="str">
        <x:f>IF(A141="","",IF(G141=0,0,J141/G141))</x:f>
      </x:c>
      <x:c r="Q141" s="149" t="str">
        <x:f>IF(A141="","",IF(F141=0,0,I141/F141))</x:f>
      </x:c>
      <x:c r="R141" s="149" t="str">
        <x:f>IF(A141="","",IF(J141=0,0,M141/J141))</x:f>
      </x:c>
      <x:c r="S141" s="150" t="str">
        <x:f>IF(A141="","",IF(M141=0,0,O141/M141))</x:f>
      </x:c>
      <x:c r="T141" s="122"/>
      <x:c r="U141" s="125"/>
      <x:c r="V141" s="123"/>
      <x:c r="W141" s="126"/>
    </x:row>
    <x:row r="142">
      <x:c r="A142" s="122"/>
      <x:c r="B142" s="125"/>
      <x:c r="C142" s="123"/>
      <x:c r="D142" s="125"/>
      <x:c r="E142" s="125"/>
      <x:c r="F142" s="151"/>
      <x:c r="G142" s="151"/>
      <x:c r="H142" s="151"/>
      <x:c r="I142" s="151"/>
      <x:c r="J142" s="151"/>
      <x:c r="K142" s="151"/>
      <x:c r="L142" s="151"/>
      <x:c r="M142" s="151"/>
      <x:c r="N142" s="137"/>
      <x:c r="O142" s="152"/>
      <x:c r="P142" s="149" t="str">
        <x:f>IF(A142="","",IF(G142=0,0,J142/G142))</x:f>
      </x:c>
      <x:c r="Q142" s="149" t="str">
        <x:f>IF(A142="","",IF(F142=0,0,I142/F142))</x:f>
      </x:c>
      <x:c r="R142" s="149" t="str">
        <x:f>IF(A142="","",IF(J142=0,0,M142/J142))</x:f>
      </x:c>
      <x:c r="S142" s="150" t="str">
        <x:f>IF(A142="","",IF(M142=0,0,O142/M142))</x:f>
      </x:c>
      <x:c r="T142" s="122"/>
      <x:c r="U142" s="125"/>
      <x:c r="V142" s="123"/>
      <x:c r="W142" s="126"/>
    </x:row>
    <x:row r="143">
      <x:c r="A143" s="122"/>
      <x:c r="B143" s="125"/>
      <x:c r="C143" s="123"/>
      <x:c r="D143" s="125"/>
      <x:c r="E143" s="125"/>
      <x:c r="F143" s="151"/>
      <x:c r="G143" s="151"/>
      <x:c r="H143" s="151"/>
      <x:c r="I143" s="151"/>
      <x:c r="J143" s="151"/>
      <x:c r="K143" s="151"/>
      <x:c r="L143" s="151"/>
      <x:c r="M143" s="151"/>
      <x:c r="N143" s="137"/>
      <x:c r="O143" s="152"/>
      <x:c r="P143" s="149" t="str">
        <x:f>IF(A143="","",IF(G143=0,0,J143/G143))</x:f>
      </x:c>
      <x:c r="Q143" s="149" t="str">
        <x:f>IF(A143="","",IF(F143=0,0,I143/F143))</x:f>
      </x:c>
      <x:c r="R143" s="149" t="str">
        <x:f>IF(A143="","",IF(J143=0,0,M143/J143))</x:f>
      </x:c>
      <x:c r="S143" s="150" t="str">
        <x:f>IF(A143="","",IF(M143=0,0,O143/M143))</x:f>
      </x:c>
      <x:c r="T143" s="122"/>
      <x:c r="U143" s="125"/>
      <x:c r="V143" s="123"/>
      <x:c r="W143" s="126"/>
    </x:row>
    <x:row r="144">
      <x:c r="A144" s="122"/>
      <x:c r="B144" s="125"/>
      <x:c r="C144" s="123"/>
      <x:c r="D144" s="125"/>
      <x:c r="E144" s="125"/>
      <x:c r="F144" s="151"/>
      <x:c r="G144" s="151"/>
      <x:c r="H144" s="151"/>
      <x:c r="I144" s="151"/>
      <x:c r="J144" s="151"/>
      <x:c r="K144" s="151"/>
      <x:c r="L144" s="151"/>
      <x:c r="M144" s="151"/>
      <x:c r="N144" s="137"/>
      <x:c r="O144" s="152"/>
      <x:c r="P144" s="149" t="str">
        <x:f>IF(A144="","",IF(G144=0,0,J144/G144))</x:f>
      </x:c>
      <x:c r="Q144" s="149" t="str">
        <x:f>IF(A144="","",IF(F144=0,0,I144/F144))</x:f>
      </x:c>
      <x:c r="R144" s="149" t="str">
        <x:f>IF(A144="","",IF(J144=0,0,M144/J144))</x:f>
      </x:c>
      <x:c r="S144" s="150" t="str">
        <x:f>IF(A144="","",IF(M144=0,0,O144/M144))</x:f>
      </x:c>
      <x:c r="T144" s="122"/>
      <x:c r="U144" s="125"/>
      <x:c r="V144" s="123"/>
      <x:c r="W144" s="126"/>
    </x:row>
    <x:row r="145">
      <x:c r="A145" s="122"/>
      <x:c r="B145" s="125"/>
      <x:c r="C145" s="123"/>
      <x:c r="D145" s="125"/>
      <x:c r="E145" s="125"/>
      <x:c r="F145" s="151"/>
      <x:c r="G145" s="151"/>
      <x:c r="H145" s="151"/>
      <x:c r="I145" s="151"/>
      <x:c r="J145" s="151"/>
      <x:c r="K145" s="151"/>
      <x:c r="L145" s="151"/>
      <x:c r="M145" s="151"/>
      <x:c r="N145" s="137"/>
      <x:c r="O145" s="152"/>
      <x:c r="P145" s="149" t="str">
        <x:f>IF(A145="","",IF(G145=0,0,J145/G145))</x:f>
      </x:c>
      <x:c r="Q145" s="149" t="str">
        <x:f>IF(A145="","",IF(F145=0,0,I145/F145))</x:f>
      </x:c>
      <x:c r="R145" s="149" t="str">
        <x:f>IF(A145="","",IF(J145=0,0,M145/J145))</x:f>
      </x:c>
      <x:c r="S145" s="150" t="str">
        <x:f>IF(A145="","",IF(M145=0,0,O145/M145))</x:f>
      </x:c>
      <x:c r="T145" s="122"/>
      <x:c r="U145" s="125"/>
      <x:c r="V145" s="123"/>
      <x:c r="W145" s="126"/>
    </x:row>
    <x:row r="146">
      <x:c r="A146" s="122"/>
      <x:c r="B146" s="125"/>
      <x:c r="C146" s="123"/>
      <x:c r="D146" s="125"/>
      <x:c r="E146" s="125"/>
      <x:c r="F146" s="151"/>
      <x:c r="G146" s="151"/>
      <x:c r="H146" s="151"/>
      <x:c r="I146" s="151"/>
      <x:c r="J146" s="151"/>
      <x:c r="K146" s="151"/>
      <x:c r="L146" s="151"/>
      <x:c r="M146" s="151"/>
      <x:c r="N146" s="137"/>
      <x:c r="O146" s="152"/>
      <x:c r="P146" s="149" t="str">
        <x:f>IF(A146="","",IF(G146=0,0,J146/G146))</x:f>
      </x:c>
      <x:c r="Q146" s="149" t="str">
        <x:f>IF(A146="","",IF(F146=0,0,I146/F146))</x:f>
      </x:c>
      <x:c r="R146" s="149" t="str">
        <x:f>IF(A146="","",IF(J146=0,0,M146/J146))</x:f>
      </x:c>
      <x:c r="S146" s="150" t="str">
        <x:f>IF(A146="","",IF(M146=0,0,O146/M146))</x:f>
      </x:c>
      <x:c r="T146" s="122"/>
      <x:c r="U146" s="125"/>
      <x:c r="V146" s="123"/>
      <x:c r="W146" s="126"/>
    </x:row>
    <x:row r="147">
      <x:c r="A147" s="122"/>
      <x:c r="B147" s="125"/>
      <x:c r="C147" s="123"/>
      <x:c r="D147" s="125"/>
      <x:c r="E147" s="125"/>
      <x:c r="F147" s="151"/>
      <x:c r="G147" s="151"/>
      <x:c r="H147" s="151"/>
      <x:c r="I147" s="151"/>
      <x:c r="J147" s="151"/>
      <x:c r="K147" s="151"/>
      <x:c r="L147" s="151"/>
      <x:c r="M147" s="151"/>
      <x:c r="N147" s="137"/>
      <x:c r="O147" s="152"/>
      <x:c r="P147" s="149" t="str">
        <x:f>IF(A147="","",IF(G147=0,0,J147/G147))</x:f>
      </x:c>
      <x:c r="Q147" s="149" t="str">
        <x:f>IF(A147="","",IF(F147=0,0,I147/F147))</x:f>
      </x:c>
      <x:c r="R147" s="149" t="str">
        <x:f>IF(A147="","",IF(J147=0,0,M147/J147))</x:f>
      </x:c>
      <x:c r="S147" s="150" t="str">
        <x:f>IF(A147="","",IF(M147=0,0,O147/M147))</x:f>
      </x:c>
      <x:c r="T147" s="122"/>
      <x:c r="U147" s="125"/>
      <x:c r="V147" s="123"/>
      <x:c r="W147" s="126"/>
    </x:row>
    <x:row r="148">
      <x:c r="A148" s="122"/>
      <x:c r="B148" s="125"/>
      <x:c r="C148" s="123"/>
      <x:c r="D148" s="125"/>
      <x:c r="E148" s="125"/>
      <x:c r="F148" s="151"/>
      <x:c r="G148" s="151"/>
      <x:c r="H148" s="151"/>
      <x:c r="I148" s="151"/>
      <x:c r="J148" s="151"/>
      <x:c r="K148" s="151"/>
      <x:c r="L148" s="151"/>
      <x:c r="M148" s="151"/>
      <x:c r="N148" s="137"/>
      <x:c r="O148" s="152"/>
      <x:c r="P148" s="149" t="str">
        <x:f>IF(A148="","",IF(G148=0,0,J148/G148))</x:f>
      </x:c>
      <x:c r="Q148" s="149" t="str">
        <x:f>IF(A148="","",IF(F148=0,0,I148/F148))</x:f>
      </x:c>
      <x:c r="R148" s="149" t="str">
        <x:f>IF(A148="","",IF(J148=0,0,M148/J148))</x:f>
      </x:c>
      <x:c r="S148" s="150" t="str">
        <x:f>IF(A148="","",IF(M148=0,0,O148/M148))</x:f>
      </x:c>
      <x:c r="T148" s="122"/>
      <x:c r="U148" s="125"/>
      <x:c r="V148" s="123"/>
      <x:c r="W148" s="126"/>
    </x:row>
    <x:row r="149">
      <x:c r="A149" s="122"/>
      <x:c r="B149" s="125"/>
      <x:c r="C149" s="123"/>
      <x:c r="D149" s="125"/>
      <x:c r="E149" s="125"/>
      <x:c r="F149" s="151"/>
      <x:c r="G149" s="151"/>
      <x:c r="H149" s="151"/>
      <x:c r="I149" s="151"/>
      <x:c r="J149" s="151"/>
      <x:c r="K149" s="151"/>
      <x:c r="L149" s="151"/>
      <x:c r="M149" s="151"/>
      <x:c r="N149" s="137"/>
      <x:c r="O149" s="152"/>
      <x:c r="P149" s="149" t="str">
        <x:f>IF(A149="","",IF(G149=0,0,J149/G149))</x:f>
      </x:c>
      <x:c r="Q149" s="149" t="str">
        <x:f>IF(A149="","",IF(F149=0,0,I149/F149))</x:f>
      </x:c>
      <x:c r="R149" s="149" t="str">
        <x:f>IF(A149="","",IF(J149=0,0,M149/J149))</x:f>
      </x:c>
      <x:c r="S149" s="150" t="str">
        <x:f>IF(A149="","",IF(M149=0,0,O149/M149))</x:f>
      </x:c>
      <x:c r="T149" s="122"/>
      <x:c r="U149" s="125"/>
      <x:c r="V149" s="123"/>
      <x:c r="W149" s="126"/>
    </x:row>
    <x:row r="150">
      <x:c r="A150" s="122"/>
      <x:c r="B150" s="125"/>
      <x:c r="C150" s="123"/>
      <x:c r="D150" s="125"/>
      <x:c r="E150" s="125"/>
      <x:c r="F150" s="151"/>
      <x:c r="G150" s="151"/>
      <x:c r="H150" s="151"/>
      <x:c r="I150" s="151"/>
      <x:c r="J150" s="151"/>
      <x:c r="K150" s="151"/>
      <x:c r="L150" s="151"/>
      <x:c r="M150" s="151"/>
      <x:c r="N150" s="137"/>
      <x:c r="O150" s="152"/>
      <x:c r="P150" s="149" t="str">
        <x:f>IF(A150="","",IF(G150=0,0,J150/G150))</x:f>
      </x:c>
      <x:c r="Q150" s="149" t="str">
        <x:f>IF(A150="","",IF(F150=0,0,I150/F150))</x:f>
      </x:c>
      <x:c r="R150" s="149" t="str">
        <x:f>IF(A150="","",IF(J150=0,0,M150/J150))</x:f>
      </x:c>
      <x:c r="S150" s="150" t="str">
        <x:f>IF(A150="","",IF(M150=0,0,O150/M150))</x:f>
      </x:c>
      <x:c r="T150" s="122"/>
      <x:c r="U150" s="125"/>
      <x:c r="V150" s="123"/>
      <x:c r="W150" s="126"/>
    </x:row>
    <x:row r="151">
      <x:c r="A151" s="122"/>
      <x:c r="B151" s="125"/>
      <x:c r="C151" s="123"/>
      <x:c r="D151" s="125"/>
      <x:c r="E151" s="125"/>
      <x:c r="F151" s="151"/>
      <x:c r="G151" s="151"/>
      <x:c r="H151" s="151"/>
      <x:c r="I151" s="151"/>
      <x:c r="J151" s="151"/>
      <x:c r="K151" s="151"/>
      <x:c r="L151" s="151"/>
      <x:c r="M151" s="151"/>
      <x:c r="N151" s="137"/>
      <x:c r="O151" s="152"/>
      <x:c r="P151" s="149" t="str">
        <x:f>IF(A151="","",IF(G151=0,0,J151/G151))</x:f>
      </x:c>
      <x:c r="Q151" s="149" t="str">
        <x:f>IF(A151="","",IF(F151=0,0,I151/F151))</x:f>
      </x:c>
      <x:c r="R151" s="149" t="str">
        <x:f>IF(A151="","",IF(J151=0,0,M151/J151))</x:f>
      </x:c>
      <x:c r="S151" s="150" t="str">
        <x:f>IF(A151="","",IF(M151=0,0,O151/M151))</x:f>
      </x:c>
      <x:c r="T151" s="122"/>
      <x:c r="U151" s="125"/>
      <x:c r="V151" s="123"/>
      <x:c r="W151" s="126"/>
    </x:row>
    <x:row r="152">
      <x:c r="A152" s="122"/>
      <x:c r="B152" s="125"/>
      <x:c r="C152" s="123"/>
      <x:c r="D152" s="125"/>
      <x:c r="E152" s="125"/>
      <x:c r="F152" s="151"/>
      <x:c r="G152" s="151"/>
      <x:c r="H152" s="151"/>
      <x:c r="I152" s="151"/>
      <x:c r="J152" s="151"/>
      <x:c r="K152" s="151"/>
      <x:c r="L152" s="151"/>
      <x:c r="M152" s="151"/>
      <x:c r="N152" s="137"/>
      <x:c r="O152" s="152"/>
      <x:c r="P152" s="149" t="str">
        <x:f>IF(A152="","",IF(G152=0,0,J152/G152))</x:f>
      </x:c>
      <x:c r="Q152" s="149" t="str">
        <x:f>IF(A152="","",IF(F152=0,0,I152/F152))</x:f>
      </x:c>
      <x:c r="R152" s="149" t="str">
        <x:f>IF(A152="","",IF(J152=0,0,M152/J152))</x:f>
      </x:c>
      <x:c r="S152" s="150" t="str">
        <x:f>IF(A152="","",IF(M152=0,0,O152/M152))</x:f>
      </x:c>
      <x:c r="T152" s="122"/>
      <x:c r="U152" s="125"/>
      <x:c r="V152" s="123"/>
      <x:c r="W152" s="126"/>
    </x:row>
    <x:row r="153">
      <x:c r="A153" s="122"/>
      <x:c r="B153" s="125"/>
      <x:c r="C153" s="123"/>
      <x:c r="D153" s="125"/>
      <x:c r="E153" s="125"/>
      <x:c r="F153" s="151"/>
      <x:c r="G153" s="151"/>
      <x:c r="H153" s="151"/>
      <x:c r="I153" s="151"/>
      <x:c r="J153" s="151"/>
      <x:c r="K153" s="151"/>
      <x:c r="L153" s="151"/>
      <x:c r="M153" s="151"/>
      <x:c r="N153" s="137"/>
      <x:c r="O153" s="152"/>
      <x:c r="P153" s="149" t="str">
        <x:f>IF(A153="","",IF(G153=0,0,J153/G153))</x:f>
      </x:c>
      <x:c r="Q153" s="149" t="str">
        <x:f>IF(A153="","",IF(F153=0,0,I153/F153))</x:f>
      </x:c>
      <x:c r="R153" s="149" t="str">
        <x:f>IF(A153="","",IF(J153=0,0,M153/J153))</x:f>
      </x:c>
      <x:c r="S153" s="150" t="str">
        <x:f>IF(A153="","",IF(M153=0,0,O153/M153))</x:f>
      </x:c>
      <x:c r="T153" s="122"/>
      <x:c r="U153" s="125"/>
      <x:c r="V153" s="123"/>
      <x:c r="W153" s="126"/>
    </x:row>
    <x:row r="154">
      <x:c r="A154" s="122"/>
      <x:c r="B154" s="125"/>
      <x:c r="C154" s="123"/>
      <x:c r="D154" s="125"/>
      <x:c r="E154" s="125"/>
      <x:c r="F154" s="151"/>
      <x:c r="G154" s="151"/>
      <x:c r="H154" s="151"/>
      <x:c r="I154" s="151"/>
      <x:c r="J154" s="151"/>
      <x:c r="K154" s="151"/>
      <x:c r="L154" s="151"/>
      <x:c r="M154" s="151"/>
      <x:c r="N154" s="137"/>
      <x:c r="O154" s="152"/>
      <x:c r="P154" s="149" t="str">
        <x:f>IF(A154="","",IF(G154=0,0,J154/G154))</x:f>
      </x:c>
      <x:c r="Q154" s="149" t="str">
        <x:f>IF(A154="","",IF(F154=0,0,I154/F154))</x:f>
      </x:c>
      <x:c r="R154" s="149" t="str">
        <x:f>IF(A154="","",IF(J154=0,0,M154/J154))</x:f>
      </x:c>
      <x:c r="S154" s="150" t="str">
        <x:f>IF(A154="","",IF(M154=0,0,O154/M154))</x:f>
      </x:c>
      <x:c r="T154" s="122"/>
      <x:c r="U154" s="125"/>
      <x:c r="V154" s="123"/>
      <x:c r="W154" s="126"/>
    </x:row>
    <x:row r="155">
      <x:c r="A155" s="122"/>
      <x:c r="B155" s="125"/>
      <x:c r="C155" s="123"/>
      <x:c r="D155" s="125"/>
      <x:c r="E155" s="125"/>
      <x:c r="F155" s="151"/>
      <x:c r="G155" s="151"/>
      <x:c r="H155" s="151"/>
      <x:c r="I155" s="151"/>
      <x:c r="J155" s="151"/>
      <x:c r="K155" s="151"/>
      <x:c r="L155" s="151"/>
      <x:c r="M155" s="151"/>
      <x:c r="N155" s="137"/>
      <x:c r="O155" s="152"/>
      <x:c r="P155" s="149" t="str">
        <x:f>IF(A155="","",IF(G155=0,0,J155/G155))</x:f>
      </x:c>
      <x:c r="Q155" s="149" t="str">
        <x:f>IF(A155="","",IF(F155=0,0,I155/F155))</x:f>
      </x:c>
      <x:c r="R155" s="149" t="str">
        <x:f>IF(A155="","",IF(J155=0,0,M155/J155))</x:f>
      </x:c>
      <x:c r="S155" s="150" t="str">
        <x:f>IF(A155="","",IF(M155=0,0,O155/M155))</x:f>
      </x:c>
      <x:c r="T155" s="122"/>
      <x:c r="U155" s="125"/>
      <x:c r="V155" s="123"/>
      <x:c r="W155" s="126"/>
    </x:row>
    <x:row r="156">
      <x:c r="A156" s="122"/>
      <x:c r="B156" s="125"/>
      <x:c r="C156" s="123"/>
      <x:c r="D156" s="125"/>
      <x:c r="E156" s="125"/>
      <x:c r="F156" s="151"/>
      <x:c r="G156" s="151"/>
      <x:c r="H156" s="151"/>
      <x:c r="I156" s="151"/>
      <x:c r="J156" s="151"/>
      <x:c r="K156" s="151"/>
      <x:c r="L156" s="151"/>
      <x:c r="M156" s="151"/>
      <x:c r="N156" s="137"/>
      <x:c r="O156" s="152"/>
      <x:c r="P156" s="149" t="str">
        <x:f>IF(A156="","",IF(G156=0,0,J156/G156))</x:f>
      </x:c>
      <x:c r="Q156" s="149" t="str">
        <x:f>IF(A156="","",IF(F156=0,0,I156/F156))</x:f>
      </x:c>
      <x:c r="R156" s="149" t="str">
        <x:f>IF(A156="","",IF(J156=0,0,M156/J156))</x:f>
      </x:c>
      <x:c r="S156" s="150" t="str">
        <x:f>IF(A156="","",IF(M156=0,0,O156/M156))</x:f>
      </x:c>
      <x:c r="T156" s="122"/>
      <x:c r="U156" s="125"/>
      <x:c r="V156" s="123"/>
      <x:c r="W156" s="126"/>
    </x:row>
    <x:row r="157">
      <x:c r="A157" s="122"/>
      <x:c r="B157" s="125"/>
      <x:c r="C157" s="123"/>
      <x:c r="D157" s="125"/>
      <x:c r="E157" s="125"/>
      <x:c r="F157" s="151"/>
      <x:c r="G157" s="151"/>
      <x:c r="H157" s="151"/>
      <x:c r="I157" s="151"/>
      <x:c r="J157" s="151"/>
      <x:c r="K157" s="151"/>
      <x:c r="L157" s="151"/>
      <x:c r="M157" s="151"/>
      <x:c r="N157" s="137"/>
      <x:c r="O157" s="152"/>
      <x:c r="P157" s="149" t="str">
        <x:f>IF(A157="","",IF(G157=0,0,J157/G157))</x:f>
      </x:c>
      <x:c r="Q157" s="149" t="str">
        <x:f>IF(A157="","",IF(F157=0,0,I157/F157))</x:f>
      </x:c>
      <x:c r="R157" s="149" t="str">
        <x:f>IF(A157="","",IF(J157=0,0,M157/J157))</x:f>
      </x:c>
      <x:c r="S157" s="150" t="str">
        <x:f>IF(A157="","",IF(M157=0,0,O157/M157))</x:f>
      </x:c>
      <x:c r="T157" s="122"/>
      <x:c r="U157" s="125"/>
      <x:c r="V157" s="123"/>
      <x:c r="W157" s="126"/>
    </x:row>
    <x:row r="158">
      <x:c r="A158" s="122"/>
      <x:c r="B158" s="125"/>
      <x:c r="C158" s="123"/>
      <x:c r="D158" s="125"/>
      <x:c r="E158" s="125"/>
      <x:c r="F158" s="151"/>
      <x:c r="G158" s="151"/>
      <x:c r="H158" s="151"/>
      <x:c r="I158" s="151"/>
      <x:c r="J158" s="151"/>
      <x:c r="K158" s="151"/>
      <x:c r="L158" s="151"/>
      <x:c r="M158" s="151"/>
      <x:c r="N158" s="137"/>
      <x:c r="O158" s="152"/>
      <x:c r="P158" s="149" t="str">
        <x:f>IF(A158="","",IF(G158=0,0,J158/G158))</x:f>
      </x:c>
      <x:c r="Q158" s="149" t="str">
        <x:f>IF(A158="","",IF(F158=0,0,I158/F158))</x:f>
      </x:c>
      <x:c r="R158" s="149" t="str">
        <x:f>IF(A158="","",IF(J158=0,0,M158/J158))</x:f>
      </x:c>
      <x:c r="S158" s="150" t="str">
        <x:f>IF(A158="","",IF(M158=0,0,O158/M158))</x:f>
      </x:c>
      <x:c r="T158" s="122"/>
      <x:c r="U158" s="125"/>
      <x:c r="V158" s="123"/>
      <x:c r="W158" s="126"/>
    </x:row>
    <x:row r="159">
      <x:c r="A159" s="122"/>
      <x:c r="B159" s="125"/>
      <x:c r="C159" s="123"/>
      <x:c r="D159" s="125"/>
      <x:c r="E159" s="125"/>
      <x:c r="F159" s="151"/>
      <x:c r="G159" s="151"/>
      <x:c r="H159" s="151"/>
      <x:c r="I159" s="151"/>
      <x:c r="J159" s="151"/>
      <x:c r="K159" s="151"/>
      <x:c r="L159" s="151"/>
      <x:c r="M159" s="151"/>
      <x:c r="N159" s="137"/>
      <x:c r="O159" s="152"/>
      <x:c r="P159" s="149" t="str">
        <x:f>IF(A159="","",IF(G159=0,0,J159/G159))</x:f>
      </x:c>
      <x:c r="Q159" s="149" t="str">
        <x:f>IF(A159="","",IF(F159=0,0,I159/F159))</x:f>
      </x:c>
      <x:c r="R159" s="149" t="str">
        <x:f>IF(A159="","",IF(J159=0,0,M159/J159))</x:f>
      </x:c>
      <x:c r="S159" s="150" t="str">
        <x:f>IF(A159="","",IF(M159=0,0,O159/M159))</x:f>
      </x:c>
      <x:c r="T159" s="122"/>
      <x:c r="U159" s="125"/>
      <x:c r="V159" s="123"/>
      <x:c r="W159" s="126"/>
    </x:row>
    <x:row r="160">
      <x:c r="A160" s="122"/>
      <x:c r="B160" s="125"/>
      <x:c r="C160" s="123"/>
      <x:c r="D160" s="125"/>
      <x:c r="E160" s="125"/>
      <x:c r="F160" s="151"/>
      <x:c r="G160" s="151"/>
      <x:c r="H160" s="151"/>
      <x:c r="I160" s="151"/>
      <x:c r="J160" s="151"/>
      <x:c r="K160" s="151"/>
      <x:c r="L160" s="151"/>
      <x:c r="M160" s="151"/>
      <x:c r="N160" s="137"/>
      <x:c r="O160" s="152"/>
      <x:c r="P160" s="149" t="str">
        <x:f>IF(A160="","",IF(G160=0,0,J160/G160))</x:f>
      </x:c>
      <x:c r="Q160" s="149" t="str">
        <x:f>IF(A160="","",IF(F160=0,0,I160/F160))</x:f>
      </x:c>
      <x:c r="R160" s="149" t="str">
        <x:f>IF(A160="","",IF(J160=0,0,M160/J160))</x:f>
      </x:c>
      <x:c r="S160" s="150" t="str">
        <x:f>IF(A160="","",IF(M160=0,0,O160/M160))</x:f>
      </x:c>
      <x:c r="T160" s="122"/>
      <x:c r="U160" s="125"/>
      <x:c r="V160" s="123"/>
      <x:c r="W160" s="126"/>
    </x:row>
    <x:row r="161">
      <x:c r="A161" s="122"/>
      <x:c r="B161" s="125"/>
      <x:c r="C161" s="123"/>
      <x:c r="D161" s="125"/>
      <x:c r="E161" s="125"/>
      <x:c r="F161" s="151"/>
      <x:c r="G161" s="151"/>
      <x:c r="H161" s="151"/>
      <x:c r="I161" s="151"/>
      <x:c r="J161" s="151"/>
      <x:c r="K161" s="151"/>
      <x:c r="L161" s="151"/>
      <x:c r="M161" s="151"/>
      <x:c r="N161" s="137"/>
      <x:c r="O161" s="152"/>
      <x:c r="P161" s="149" t="str">
        <x:f>IF(A161="","",IF(G161=0,0,J161/G161))</x:f>
      </x:c>
      <x:c r="Q161" s="149" t="str">
        <x:f>IF(A161="","",IF(F161=0,0,I161/F161))</x:f>
      </x:c>
      <x:c r="R161" s="149" t="str">
        <x:f>IF(A161="","",IF(J161=0,0,M161/J161))</x:f>
      </x:c>
      <x:c r="S161" s="150" t="str">
        <x:f>IF(A161="","",IF(M161=0,0,O161/M161))</x:f>
      </x:c>
      <x:c r="T161" s="122"/>
      <x:c r="U161" s="125"/>
      <x:c r="V161" s="123"/>
      <x:c r="W161" s="126"/>
    </x:row>
    <x:row r="162">
      <x:c r="A162" s="122"/>
      <x:c r="B162" s="125"/>
      <x:c r="C162" s="123"/>
      <x:c r="D162" s="125"/>
      <x:c r="E162" s="125"/>
      <x:c r="F162" s="151"/>
      <x:c r="G162" s="151"/>
      <x:c r="H162" s="151"/>
      <x:c r="I162" s="151"/>
      <x:c r="J162" s="151"/>
      <x:c r="K162" s="151"/>
      <x:c r="L162" s="151"/>
      <x:c r="M162" s="151"/>
      <x:c r="N162" s="137"/>
      <x:c r="O162" s="152"/>
      <x:c r="P162" s="149" t="str">
        <x:f>IF(A162="","",IF(G162=0,0,J162/G162))</x:f>
      </x:c>
      <x:c r="Q162" s="149" t="str">
        <x:f>IF(A162="","",IF(F162=0,0,I162/F162))</x:f>
      </x:c>
      <x:c r="R162" s="149" t="str">
        <x:f>IF(A162="","",IF(J162=0,0,M162/J162))</x:f>
      </x:c>
      <x:c r="S162" s="150" t="str">
        <x:f>IF(A162="","",IF(M162=0,0,O162/M162))</x:f>
      </x:c>
      <x:c r="T162" s="122"/>
      <x:c r="U162" s="125"/>
      <x:c r="V162" s="123"/>
      <x:c r="W162" s="126"/>
    </x:row>
    <x:row r="163">
      <x:c r="A163" s="122"/>
      <x:c r="B163" s="125"/>
      <x:c r="C163" s="123"/>
      <x:c r="D163" s="125"/>
      <x:c r="E163" s="125"/>
      <x:c r="F163" s="151"/>
      <x:c r="G163" s="151"/>
      <x:c r="H163" s="151"/>
      <x:c r="I163" s="151"/>
      <x:c r="J163" s="151"/>
      <x:c r="K163" s="151"/>
      <x:c r="L163" s="151"/>
      <x:c r="M163" s="151"/>
      <x:c r="N163" s="137"/>
      <x:c r="O163" s="152"/>
      <x:c r="P163" s="149" t="str">
        <x:f>IF(A163="","",IF(G163=0,0,J163/G163))</x:f>
      </x:c>
      <x:c r="Q163" s="149" t="str">
        <x:f>IF(A163="","",IF(F163=0,0,I163/F163))</x:f>
      </x:c>
      <x:c r="R163" s="149" t="str">
        <x:f>IF(A163="","",IF(J163=0,0,M163/J163))</x:f>
      </x:c>
      <x:c r="S163" s="150" t="str">
        <x:f>IF(A163="","",IF(M163=0,0,O163/M163))</x:f>
      </x:c>
      <x:c r="T163" s="122"/>
      <x:c r="U163" s="125"/>
      <x:c r="V163" s="123"/>
      <x:c r="W163" s="126"/>
    </x:row>
    <x:row r="164">
      <x:c r="A164" s="122"/>
      <x:c r="B164" s="125"/>
      <x:c r="C164" s="123"/>
      <x:c r="D164" s="125"/>
      <x:c r="E164" s="125"/>
      <x:c r="F164" s="151"/>
      <x:c r="G164" s="151"/>
      <x:c r="H164" s="151"/>
      <x:c r="I164" s="151"/>
      <x:c r="J164" s="151"/>
      <x:c r="K164" s="151"/>
      <x:c r="L164" s="151"/>
      <x:c r="M164" s="151"/>
      <x:c r="N164" s="137"/>
      <x:c r="O164" s="152"/>
      <x:c r="P164" s="149" t="str">
        <x:f>IF(A164="","",IF(G164=0,0,J164/G164))</x:f>
      </x:c>
      <x:c r="Q164" s="149" t="str">
        <x:f>IF(A164="","",IF(F164=0,0,I164/F164))</x:f>
      </x:c>
      <x:c r="R164" s="149" t="str">
        <x:f>IF(A164="","",IF(J164=0,0,M164/J164))</x:f>
      </x:c>
      <x:c r="S164" s="150" t="str">
        <x:f>IF(A164="","",IF(M164=0,0,O164/M164))</x:f>
      </x:c>
      <x:c r="T164" s="122"/>
      <x:c r="U164" s="125"/>
      <x:c r="V164" s="123"/>
      <x:c r="W164" s="126"/>
    </x:row>
    <x:row r="165">
      <x:c r="A165" s="122"/>
      <x:c r="B165" s="125"/>
      <x:c r="C165" s="123"/>
      <x:c r="D165" s="125"/>
      <x:c r="E165" s="125"/>
      <x:c r="F165" s="151"/>
      <x:c r="G165" s="151"/>
      <x:c r="H165" s="151"/>
      <x:c r="I165" s="151"/>
      <x:c r="J165" s="151"/>
      <x:c r="K165" s="151"/>
      <x:c r="L165" s="151"/>
      <x:c r="M165" s="151"/>
      <x:c r="N165" s="137"/>
      <x:c r="O165" s="152"/>
      <x:c r="P165" s="149" t="str">
        <x:f>IF(A165="","",IF(G165=0,0,J165/G165))</x:f>
      </x:c>
      <x:c r="Q165" s="149" t="str">
        <x:f>IF(A165="","",IF(F165=0,0,I165/F165))</x:f>
      </x:c>
      <x:c r="R165" s="149" t="str">
        <x:f>IF(A165="","",IF(J165=0,0,M165/J165))</x:f>
      </x:c>
      <x:c r="S165" s="150" t="str">
        <x:f>IF(A165="","",IF(M165=0,0,O165/M165))</x:f>
      </x:c>
      <x:c r="T165" s="122"/>
      <x:c r="U165" s="125"/>
      <x:c r="V165" s="123"/>
      <x:c r="W165" s="126"/>
    </x:row>
    <x:row r="166">
      <x:c r="A166" s="122"/>
      <x:c r="B166" s="125"/>
      <x:c r="C166" s="123"/>
      <x:c r="D166" s="125"/>
      <x:c r="E166" s="125"/>
      <x:c r="F166" s="151"/>
      <x:c r="G166" s="151"/>
      <x:c r="H166" s="151"/>
      <x:c r="I166" s="151"/>
      <x:c r="J166" s="151"/>
      <x:c r="K166" s="151"/>
      <x:c r="L166" s="151"/>
      <x:c r="M166" s="151"/>
      <x:c r="N166" s="137"/>
      <x:c r="O166" s="152"/>
      <x:c r="P166" s="149" t="str">
        <x:f>IF(A166="","",IF(G166=0,0,J166/G166))</x:f>
      </x:c>
      <x:c r="Q166" s="149" t="str">
        <x:f>IF(A166="","",IF(F166=0,0,I166/F166))</x:f>
      </x:c>
      <x:c r="R166" s="149" t="str">
        <x:f>IF(A166="","",IF(J166=0,0,M166/J166))</x:f>
      </x:c>
      <x:c r="S166" s="150" t="str">
        <x:f>IF(A166="","",IF(M166=0,0,O166/M166))</x:f>
      </x:c>
      <x:c r="T166" s="122"/>
      <x:c r="U166" s="125"/>
      <x:c r="V166" s="123"/>
      <x:c r="W166" s="126"/>
    </x:row>
    <x:row r="167">
      <x:c r="A167" s="122"/>
      <x:c r="B167" s="125"/>
      <x:c r="C167" s="123"/>
      <x:c r="D167" s="125"/>
      <x:c r="E167" s="125"/>
      <x:c r="F167" s="151"/>
      <x:c r="G167" s="151"/>
      <x:c r="H167" s="151"/>
      <x:c r="I167" s="151"/>
      <x:c r="J167" s="151"/>
      <x:c r="K167" s="151"/>
      <x:c r="L167" s="151"/>
      <x:c r="M167" s="151"/>
      <x:c r="N167" s="137"/>
      <x:c r="O167" s="152"/>
      <x:c r="P167" s="149" t="str">
        <x:f>IF(A167="","",IF(G167=0,0,J167/G167))</x:f>
      </x:c>
      <x:c r="Q167" s="149" t="str">
        <x:f>IF(A167="","",IF(F167=0,0,I167/F167))</x:f>
      </x:c>
      <x:c r="R167" s="149" t="str">
        <x:f>IF(A167="","",IF(J167=0,0,M167/J167))</x:f>
      </x:c>
      <x:c r="S167" s="150" t="str">
        <x:f>IF(A167="","",IF(M167=0,0,O167/M167))</x:f>
      </x:c>
      <x:c r="T167" s="122"/>
      <x:c r="U167" s="125"/>
      <x:c r="V167" s="123"/>
      <x:c r="W167" s="126"/>
    </x:row>
    <x:row r="168">
      <x:c r="A168" s="122"/>
      <x:c r="B168" s="125"/>
      <x:c r="C168" s="123"/>
      <x:c r="D168" s="125"/>
      <x:c r="E168" s="125"/>
      <x:c r="F168" s="151"/>
      <x:c r="G168" s="151"/>
      <x:c r="H168" s="151"/>
      <x:c r="I168" s="151"/>
      <x:c r="J168" s="151"/>
      <x:c r="K168" s="151"/>
      <x:c r="L168" s="151"/>
      <x:c r="M168" s="151"/>
      <x:c r="N168" s="137"/>
      <x:c r="O168" s="152"/>
      <x:c r="P168" s="149" t="str">
        <x:f>IF(A168="","",IF(G168=0,0,J168/G168))</x:f>
      </x:c>
      <x:c r="Q168" s="149" t="str">
        <x:f>IF(A168="","",IF(F168=0,0,I168/F168))</x:f>
      </x:c>
      <x:c r="R168" s="149" t="str">
        <x:f>IF(A168="","",IF(J168=0,0,M168/J168))</x:f>
      </x:c>
      <x:c r="S168" s="150" t="str">
        <x:f>IF(A168="","",IF(M168=0,0,O168/M168))</x:f>
      </x:c>
      <x:c r="T168" s="122"/>
      <x:c r="U168" s="125"/>
      <x:c r="V168" s="123"/>
      <x:c r="W168" s="126"/>
    </x:row>
    <x:row r="169">
      <x:c r="A169" s="122"/>
      <x:c r="B169" s="125"/>
      <x:c r="C169" s="123"/>
      <x:c r="D169" s="125"/>
      <x:c r="E169" s="125"/>
      <x:c r="F169" s="151"/>
      <x:c r="G169" s="151"/>
      <x:c r="H169" s="151"/>
      <x:c r="I169" s="151"/>
      <x:c r="J169" s="151"/>
      <x:c r="K169" s="151"/>
      <x:c r="L169" s="151"/>
      <x:c r="M169" s="151"/>
      <x:c r="N169" s="137"/>
      <x:c r="O169" s="152"/>
      <x:c r="P169" s="149" t="str">
        <x:f>IF(A169="","",IF(G169=0,0,J169/G169))</x:f>
      </x:c>
      <x:c r="Q169" s="149" t="str">
        <x:f>IF(A169="","",IF(F169=0,0,I169/F169))</x:f>
      </x:c>
      <x:c r="R169" s="149" t="str">
        <x:f>IF(A169="","",IF(J169=0,0,M169/J169))</x:f>
      </x:c>
      <x:c r="S169" s="150" t="str">
        <x:f>IF(A169="","",IF(M169=0,0,O169/M169))</x:f>
      </x:c>
      <x:c r="T169" s="122"/>
      <x:c r="U169" s="125"/>
      <x:c r="V169" s="123"/>
      <x:c r="W169" s="126"/>
    </x:row>
    <x:row r="170">
      <x:c r="A170" s="122"/>
      <x:c r="B170" s="125"/>
      <x:c r="C170" s="123"/>
      <x:c r="D170" s="125"/>
      <x:c r="E170" s="125"/>
      <x:c r="F170" s="151"/>
      <x:c r="G170" s="151"/>
      <x:c r="H170" s="151"/>
      <x:c r="I170" s="151"/>
      <x:c r="J170" s="151"/>
      <x:c r="K170" s="151"/>
      <x:c r="L170" s="151"/>
      <x:c r="M170" s="151"/>
      <x:c r="N170" s="137"/>
      <x:c r="O170" s="152"/>
      <x:c r="P170" s="149" t="str">
        <x:f>IF(A170="","",IF(G170=0,0,J170/G170))</x:f>
      </x:c>
      <x:c r="Q170" s="149" t="str">
        <x:f>IF(A170="","",IF(F170=0,0,I170/F170))</x:f>
      </x:c>
      <x:c r="R170" s="149" t="str">
        <x:f>IF(A170="","",IF(J170=0,0,M170/J170))</x:f>
      </x:c>
      <x:c r="S170" s="150" t="str">
        <x:f>IF(A170="","",IF(M170=0,0,O170/M170))</x:f>
      </x:c>
      <x:c r="T170" s="122"/>
      <x:c r="U170" s="125"/>
      <x:c r="V170" s="123"/>
      <x:c r="W170" s="126"/>
    </x:row>
    <x:row r="171">
      <x:c r="A171" s="122"/>
      <x:c r="B171" s="125"/>
      <x:c r="C171" s="123"/>
      <x:c r="D171" s="125"/>
      <x:c r="E171" s="125"/>
      <x:c r="F171" s="151"/>
      <x:c r="G171" s="151"/>
      <x:c r="H171" s="151"/>
      <x:c r="I171" s="151"/>
      <x:c r="J171" s="151"/>
      <x:c r="K171" s="151"/>
      <x:c r="L171" s="151"/>
      <x:c r="M171" s="151"/>
      <x:c r="N171" s="137"/>
      <x:c r="O171" s="152"/>
      <x:c r="P171" s="149" t="str">
        <x:f>IF(A171="","",IF(G171=0,0,J171/G171))</x:f>
      </x:c>
      <x:c r="Q171" s="149" t="str">
        <x:f>IF(A171="","",IF(F171=0,0,I171/F171))</x:f>
      </x:c>
      <x:c r="R171" s="149" t="str">
        <x:f>IF(A171="","",IF(J171=0,0,M171/J171))</x:f>
      </x:c>
      <x:c r="S171" s="150" t="str">
        <x:f>IF(A171="","",IF(M171=0,0,O171/M171))</x:f>
      </x:c>
      <x:c r="T171" s="122"/>
      <x:c r="U171" s="125"/>
      <x:c r="V171" s="123"/>
      <x:c r="W171" s="126"/>
    </x:row>
    <x:row r="172">
      <x:c r="A172" s="122"/>
      <x:c r="B172" s="125"/>
      <x:c r="C172" s="123"/>
      <x:c r="D172" s="125"/>
      <x:c r="E172" s="125"/>
      <x:c r="F172" s="151"/>
      <x:c r="G172" s="151"/>
      <x:c r="H172" s="151"/>
      <x:c r="I172" s="151"/>
      <x:c r="J172" s="151"/>
      <x:c r="K172" s="151"/>
      <x:c r="L172" s="151"/>
      <x:c r="M172" s="151"/>
      <x:c r="N172" s="137"/>
      <x:c r="O172" s="152"/>
      <x:c r="P172" s="149" t="str">
        <x:f>IF(A172="","",IF(G172=0,0,J172/G172))</x:f>
      </x:c>
      <x:c r="Q172" s="149" t="str">
        <x:f>IF(A172="","",IF(F172=0,0,I172/F172))</x:f>
      </x:c>
      <x:c r="R172" s="149" t="str">
        <x:f>IF(A172="","",IF(J172=0,0,M172/J172))</x:f>
      </x:c>
      <x:c r="S172" s="150" t="str">
        <x:f>IF(A172="","",IF(M172=0,0,O172/M172))</x:f>
      </x:c>
      <x:c r="T172" s="122"/>
      <x:c r="U172" s="125"/>
      <x:c r="V172" s="123"/>
      <x:c r="W172" s="126"/>
    </x:row>
    <x:row r="173">
      <x:c r="A173" s="122"/>
      <x:c r="B173" s="125"/>
      <x:c r="C173" s="123"/>
      <x:c r="D173" s="125"/>
      <x:c r="E173" s="125"/>
      <x:c r="F173" s="151"/>
      <x:c r="G173" s="151"/>
      <x:c r="H173" s="151"/>
      <x:c r="I173" s="151"/>
      <x:c r="J173" s="151"/>
      <x:c r="K173" s="151"/>
      <x:c r="L173" s="151"/>
      <x:c r="M173" s="151"/>
      <x:c r="N173" s="137"/>
      <x:c r="O173" s="152"/>
      <x:c r="P173" s="149" t="str">
        <x:f>IF(A173="","",IF(G173=0,0,J173/G173))</x:f>
      </x:c>
      <x:c r="Q173" s="149" t="str">
        <x:f>IF(A173="","",IF(F173=0,0,I173/F173))</x:f>
      </x:c>
      <x:c r="R173" s="149" t="str">
        <x:f>IF(A173="","",IF(J173=0,0,M173/J173))</x:f>
      </x:c>
      <x:c r="S173" s="150" t="str">
        <x:f>IF(A173="","",IF(M173=0,0,O173/M173))</x:f>
      </x:c>
      <x:c r="T173" s="122"/>
      <x:c r="U173" s="125"/>
      <x:c r="V173" s="123"/>
      <x:c r="W173" s="126"/>
    </x:row>
    <x:row r="174">
      <x:c r="A174" s="122"/>
      <x:c r="B174" s="125"/>
      <x:c r="C174" s="123"/>
      <x:c r="D174" s="125"/>
      <x:c r="E174" s="125"/>
      <x:c r="F174" s="151"/>
      <x:c r="G174" s="151"/>
      <x:c r="H174" s="151"/>
      <x:c r="I174" s="151"/>
      <x:c r="J174" s="151"/>
      <x:c r="K174" s="151"/>
      <x:c r="L174" s="151"/>
      <x:c r="M174" s="151"/>
      <x:c r="N174" s="137"/>
      <x:c r="O174" s="152"/>
      <x:c r="P174" s="149" t="str">
        <x:f>IF(A174="","",IF(G174=0,0,J174/G174))</x:f>
      </x:c>
      <x:c r="Q174" s="149" t="str">
        <x:f>IF(A174="","",IF(F174=0,0,I174/F174))</x:f>
      </x:c>
      <x:c r="R174" s="149" t="str">
        <x:f>IF(A174="","",IF(J174=0,0,M174/J174))</x:f>
      </x:c>
      <x:c r="S174" s="150" t="str">
        <x:f>IF(A174="","",IF(M174=0,0,O174/M174))</x:f>
      </x:c>
      <x:c r="T174" s="122"/>
      <x:c r="U174" s="125"/>
      <x:c r="V174" s="123"/>
      <x:c r="W174" s="126"/>
    </x:row>
    <x:row r="175">
      <x:c r="A175" s="122"/>
      <x:c r="B175" s="125"/>
      <x:c r="C175" s="123"/>
      <x:c r="D175" s="125"/>
      <x:c r="E175" s="125"/>
      <x:c r="F175" s="151"/>
      <x:c r="G175" s="151"/>
      <x:c r="H175" s="151"/>
      <x:c r="I175" s="151"/>
      <x:c r="J175" s="151"/>
      <x:c r="K175" s="151"/>
      <x:c r="L175" s="151"/>
      <x:c r="M175" s="151"/>
      <x:c r="N175" s="137"/>
      <x:c r="O175" s="152"/>
      <x:c r="P175" s="149" t="str">
        <x:f>IF(A175="","",IF(G175=0,0,J175/G175))</x:f>
      </x:c>
      <x:c r="Q175" s="149" t="str">
        <x:f>IF(A175="","",IF(F175=0,0,I175/F175))</x:f>
      </x:c>
      <x:c r="R175" s="149" t="str">
        <x:f>IF(A175="","",IF(J175=0,0,M175/J175))</x:f>
      </x:c>
      <x:c r="S175" s="150" t="str">
        <x:f>IF(A175="","",IF(M175=0,0,O175/M175))</x:f>
      </x:c>
      <x:c r="T175" s="122"/>
      <x:c r="U175" s="125"/>
      <x:c r="V175" s="123"/>
      <x:c r="W175" s="126"/>
    </x:row>
    <x:row r="176">
      <x:c r="A176" s="122"/>
      <x:c r="B176" s="125"/>
      <x:c r="C176" s="123"/>
      <x:c r="D176" s="125"/>
      <x:c r="E176" s="125"/>
      <x:c r="F176" s="151"/>
      <x:c r="G176" s="151"/>
      <x:c r="H176" s="151"/>
      <x:c r="I176" s="151"/>
      <x:c r="J176" s="151"/>
      <x:c r="K176" s="151"/>
      <x:c r="L176" s="151"/>
      <x:c r="M176" s="151"/>
      <x:c r="N176" s="137"/>
      <x:c r="O176" s="152"/>
      <x:c r="P176" s="149" t="str">
        <x:f>IF(A176="","",IF(G176=0,0,J176/G176))</x:f>
      </x:c>
      <x:c r="Q176" s="149" t="str">
        <x:f>IF(A176="","",IF(F176=0,0,I176/F176))</x:f>
      </x:c>
      <x:c r="R176" s="149" t="str">
        <x:f>IF(A176="","",IF(J176=0,0,M176/J176))</x:f>
      </x:c>
      <x:c r="S176" s="150" t="str">
        <x:f>IF(A176="","",IF(M176=0,0,O176/M176))</x:f>
      </x:c>
      <x:c r="T176" s="122"/>
      <x:c r="U176" s="125"/>
      <x:c r="V176" s="123"/>
      <x:c r="W176" s="126"/>
    </x:row>
    <x:row r="177">
      <x:c r="A177" s="122"/>
      <x:c r="B177" s="125"/>
      <x:c r="C177" s="123"/>
      <x:c r="D177" s="125"/>
      <x:c r="E177" s="125"/>
      <x:c r="F177" s="151"/>
      <x:c r="G177" s="151"/>
      <x:c r="H177" s="151"/>
      <x:c r="I177" s="151"/>
      <x:c r="J177" s="151"/>
      <x:c r="K177" s="151"/>
      <x:c r="L177" s="151"/>
      <x:c r="M177" s="151"/>
      <x:c r="N177" s="137"/>
      <x:c r="O177" s="152"/>
      <x:c r="P177" s="149" t="str">
        <x:f>IF(A177="","",IF(G177=0,0,J177/G177))</x:f>
      </x:c>
      <x:c r="Q177" s="149" t="str">
        <x:f>IF(A177="","",IF(F177=0,0,I177/F177))</x:f>
      </x:c>
      <x:c r="R177" s="149" t="str">
        <x:f>IF(A177="","",IF(J177=0,0,M177/J177))</x:f>
      </x:c>
      <x:c r="S177" s="150" t="str">
        <x:f>IF(A177="","",IF(M177=0,0,O177/M177))</x:f>
      </x:c>
      <x:c r="T177" s="122"/>
      <x:c r="U177" s="125"/>
      <x:c r="V177" s="123"/>
      <x:c r="W177" s="126"/>
    </x:row>
    <x:row r="178">
      <x:c r="A178" s="122"/>
      <x:c r="B178" s="125"/>
      <x:c r="C178" s="123"/>
      <x:c r="D178" s="125"/>
      <x:c r="E178" s="125"/>
      <x:c r="F178" s="151"/>
      <x:c r="G178" s="151"/>
      <x:c r="H178" s="151"/>
      <x:c r="I178" s="151"/>
      <x:c r="J178" s="151"/>
      <x:c r="K178" s="151"/>
      <x:c r="L178" s="151"/>
      <x:c r="M178" s="151"/>
      <x:c r="N178" s="137"/>
      <x:c r="O178" s="152"/>
      <x:c r="P178" s="149" t="str">
        <x:f>IF(A178="","",IF(G178=0,0,J178/G178))</x:f>
      </x:c>
      <x:c r="Q178" s="149" t="str">
        <x:f>IF(A178="","",IF(F178=0,0,I178/F178))</x:f>
      </x:c>
      <x:c r="R178" s="149" t="str">
        <x:f>IF(A178="","",IF(J178=0,0,M178/J178))</x:f>
      </x:c>
      <x:c r="S178" s="150" t="str">
        <x:f>IF(A178="","",IF(M178=0,0,O178/M178))</x:f>
      </x:c>
      <x:c r="T178" s="122"/>
      <x:c r="U178" s="125"/>
      <x:c r="V178" s="123"/>
      <x:c r="W178" s="126"/>
    </x:row>
    <x:row r="179">
      <x:c r="A179" s="122"/>
      <x:c r="B179" s="125"/>
      <x:c r="C179" s="123"/>
      <x:c r="D179" s="125"/>
      <x:c r="E179" s="125"/>
      <x:c r="F179" s="151"/>
      <x:c r="G179" s="151"/>
      <x:c r="H179" s="151"/>
      <x:c r="I179" s="151"/>
      <x:c r="J179" s="151"/>
      <x:c r="K179" s="151"/>
      <x:c r="L179" s="151"/>
      <x:c r="M179" s="151"/>
      <x:c r="N179" s="137"/>
      <x:c r="O179" s="152"/>
      <x:c r="P179" s="149" t="str">
        <x:f>IF(A179="","",IF(G179=0,0,J179/G179))</x:f>
      </x:c>
      <x:c r="Q179" s="149" t="str">
        <x:f>IF(A179="","",IF(F179=0,0,I179/F179))</x:f>
      </x:c>
      <x:c r="R179" s="149" t="str">
        <x:f>IF(A179="","",IF(J179=0,0,M179/J179))</x:f>
      </x:c>
      <x:c r="S179" s="150" t="str">
        <x:f>IF(A179="","",IF(M179=0,0,O179/M179))</x:f>
      </x:c>
      <x:c r="T179" s="122"/>
      <x:c r="U179" s="125"/>
      <x:c r="V179" s="123"/>
      <x:c r="W179" s="126"/>
    </x:row>
    <x:row r="180">
      <x:c r="A180" s="122"/>
      <x:c r="B180" s="125"/>
      <x:c r="C180" s="123"/>
      <x:c r="D180" s="125"/>
      <x:c r="E180" s="125"/>
      <x:c r="F180" s="151"/>
      <x:c r="G180" s="151"/>
      <x:c r="H180" s="151"/>
      <x:c r="I180" s="151"/>
      <x:c r="J180" s="151"/>
      <x:c r="K180" s="151"/>
      <x:c r="L180" s="151"/>
      <x:c r="M180" s="151"/>
      <x:c r="N180" s="137"/>
      <x:c r="O180" s="152"/>
      <x:c r="P180" s="149" t="str">
        <x:f>IF(A180="","",IF(G180=0,0,J180/G180))</x:f>
      </x:c>
      <x:c r="Q180" s="149" t="str">
        <x:f>IF(A180="","",IF(F180=0,0,I180/F180))</x:f>
      </x:c>
      <x:c r="R180" s="149" t="str">
        <x:f>IF(A180="","",IF(J180=0,0,M180/J180))</x:f>
      </x:c>
      <x:c r="S180" s="150" t="str">
        <x:f>IF(A180="","",IF(M180=0,0,O180/M180))</x:f>
      </x:c>
      <x:c r="T180" s="122"/>
      <x:c r="U180" s="125"/>
      <x:c r="V180" s="123"/>
      <x:c r="W180" s="126"/>
    </x:row>
    <x:row r="181">
      <x:c r="A181" s="122"/>
      <x:c r="B181" s="125"/>
      <x:c r="C181" s="123"/>
      <x:c r="D181" s="125"/>
      <x:c r="E181" s="125"/>
      <x:c r="F181" s="151"/>
      <x:c r="G181" s="151"/>
      <x:c r="H181" s="151"/>
      <x:c r="I181" s="151"/>
      <x:c r="J181" s="151"/>
      <x:c r="K181" s="151"/>
      <x:c r="L181" s="151"/>
      <x:c r="M181" s="151"/>
      <x:c r="N181" s="137"/>
      <x:c r="O181" s="152"/>
      <x:c r="P181" s="149" t="str">
        <x:f>IF(A181="","",IF(G181=0,0,J181/G181))</x:f>
      </x:c>
      <x:c r="Q181" s="149" t="str">
        <x:f>IF(A181="","",IF(F181=0,0,I181/F181))</x:f>
      </x:c>
      <x:c r="R181" s="149" t="str">
        <x:f>IF(A181="","",IF(J181=0,0,M181/J181))</x:f>
      </x:c>
      <x:c r="S181" s="150" t="str">
        <x:f>IF(A181="","",IF(M181=0,0,O181/M181))</x:f>
      </x:c>
      <x:c r="T181" s="122"/>
      <x:c r="U181" s="125"/>
      <x:c r="V181" s="123"/>
      <x:c r="W181" s="126"/>
    </x:row>
    <x:row r="182">
      <x:c r="A182" s="122"/>
      <x:c r="B182" s="125"/>
      <x:c r="C182" s="123"/>
      <x:c r="D182" s="125"/>
      <x:c r="E182" s="125"/>
      <x:c r="F182" s="151"/>
      <x:c r="G182" s="151"/>
      <x:c r="H182" s="151"/>
      <x:c r="I182" s="151"/>
      <x:c r="J182" s="151"/>
      <x:c r="K182" s="151"/>
      <x:c r="L182" s="151"/>
      <x:c r="M182" s="151"/>
      <x:c r="N182" s="137"/>
      <x:c r="O182" s="152"/>
      <x:c r="P182" s="149" t="str">
        <x:f>IF(A182="","",IF(G182=0,0,J182/G182))</x:f>
      </x:c>
      <x:c r="Q182" s="149" t="str">
        <x:f>IF(A182="","",IF(F182=0,0,I182/F182))</x:f>
      </x:c>
      <x:c r="R182" s="149" t="str">
        <x:f>IF(A182="","",IF(J182=0,0,M182/J182))</x:f>
      </x:c>
      <x:c r="S182" s="150" t="str">
        <x:f>IF(A182="","",IF(M182=0,0,O182/M182))</x:f>
      </x:c>
      <x:c r="T182" s="122"/>
      <x:c r="U182" s="125"/>
      <x:c r="V182" s="123"/>
      <x:c r="W182" s="126"/>
    </x:row>
    <x:row r="183">
      <x:c r="A183" s="122"/>
      <x:c r="B183" s="125"/>
      <x:c r="C183" s="123"/>
      <x:c r="D183" s="125"/>
      <x:c r="E183" s="125"/>
      <x:c r="F183" s="151"/>
      <x:c r="G183" s="151"/>
      <x:c r="H183" s="151"/>
      <x:c r="I183" s="151"/>
      <x:c r="J183" s="151"/>
      <x:c r="K183" s="151"/>
      <x:c r="L183" s="151"/>
      <x:c r="M183" s="151"/>
      <x:c r="N183" s="137"/>
      <x:c r="O183" s="152"/>
      <x:c r="P183" s="149" t="str">
        <x:f>IF(A183="","",IF(G183=0,0,J183/G183))</x:f>
      </x:c>
      <x:c r="Q183" s="149" t="str">
        <x:f>IF(A183="","",IF(F183=0,0,I183/F183))</x:f>
      </x:c>
      <x:c r="R183" s="149" t="str">
        <x:f>IF(A183="","",IF(J183=0,0,M183/J183))</x:f>
      </x:c>
      <x:c r="S183" s="150" t="str">
        <x:f>IF(A183="","",IF(M183=0,0,O183/M183))</x:f>
      </x:c>
      <x:c r="T183" s="122"/>
      <x:c r="U183" s="125"/>
      <x:c r="V183" s="123"/>
      <x:c r="W183" s="126"/>
    </x:row>
    <x:row r="184">
      <x:c r="A184" s="122"/>
      <x:c r="B184" s="125"/>
      <x:c r="C184" s="123"/>
      <x:c r="D184" s="125"/>
      <x:c r="E184" s="125"/>
      <x:c r="F184" s="151"/>
      <x:c r="G184" s="151"/>
      <x:c r="H184" s="151"/>
      <x:c r="I184" s="151"/>
      <x:c r="J184" s="151"/>
      <x:c r="K184" s="151"/>
      <x:c r="L184" s="151"/>
      <x:c r="M184" s="151"/>
      <x:c r="N184" s="137"/>
      <x:c r="O184" s="152"/>
      <x:c r="P184" s="149" t="str">
        <x:f>IF(A184="","",IF(G184=0,0,J184/G184))</x:f>
      </x:c>
      <x:c r="Q184" s="149" t="str">
        <x:f>IF(A184="","",IF(F184=0,0,I184/F184))</x:f>
      </x:c>
      <x:c r="R184" s="149" t="str">
        <x:f>IF(A184="","",IF(J184=0,0,M184/J184))</x:f>
      </x:c>
      <x:c r="S184" s="150" t="str">
        <x:f>IF(A184="","",IF(M184=0,0,O184/M184))</x:f>
      </x:c>
      <x:c r="T184" s="122"/>
      <x:c r="U184" s="125"/>
      <x:c r="V184" s="123"/>
      <x:c r="W184" s="126"/>
    </x:row>
    <x:row r="185">
      <x:c r="A185" s="122"/>
      <x:c r="B185" s="125"/>
      <x:c r="C185" s="123"/>
      <x:c r="D185" s="125"/>
      <x:c r="E185" s="125"/>
      <x:c r="F185" s="151"/>
      <x:c r="G185" s="151"/>
      <x:c r="H185" s="151"/>
      <x:c r="I185" s="151"/>
      <x:c r="J185" s="151"/>
      <x:c r="K185" s="151"/>
      <x:c r="L185" s="151"/>
      <x:c r="M185" s="151"/>
      <x:c r="N185" s="137"/>
      <x:c r="O185" s="152"/>
      <x:c r="P185" s="149" t="str">
        <x:f>IF(A185="","",IF(G185=0,0,J185/G185))</x:f>
      </x:c>
      <x:c r="Q185" s="149" t="str">
        <x:f>IF(A185="","",IF(F185=0,0,I185/F185))</x:f>
      </x:c>
      <x:c r="R185" s="149" t="str">
        <x:f>IF(A185="","",IF(J185=0,0,M185/J185))</x:f>
      </x:c>
      <x:c r="S185" s="150" t="str">
        <x:f>IF(A185="","",IF(M185=0,0,O185/M185))</x:f>
      </x:c>
      <x:c r="T185" s="122"/>
      <x:c r="U185" s="125"/>
      <x:c r="V185" s="123"/>
      <x:c r="W185" s="126"/>
    </x:row>
    <x:row r="186">
      <x:c r="A186" s="122"/>
      <x:c r="B186" s="125"/>
      <x:c r="C186" s="123"/>
      <x:c r="D186" s="125"/>
      <x:c r="E186" s="125"/>
      <x:c r="F186" s="151"/>
      <x:c r="G186" s="151"/>
      <x:c r="H186" s="151"/>
      <x:c r="I186" s="151"/>
      <x:c r="J186" s="151"/>
      <x:c r="K186" s="151"/>
      <x:c r="L186" s="151"/>
      <x:c r="M186" s="151"/>
      <x:c r="N186" s="137"/>
      <x:c r="O186" s="152"/>
      <x:c r="P186" s="149" t="str">
        <x:f>IF(A186="","",IF(G186=0,0,J186/G186))</x:f>
      </x:c>
      <x:c r="Q186" s="149" t="str">
        <x:f>IF(A186="","",IF(F186=0,0,I186/F186))</x:f>
      </x:c>
      <x:c r="R186" s="149" t="str">
        <x:f>IF(A186="","",IF(J186=0,0,M186/J186))</x:f>
      </x:c>
      <x:c r="S186" s="150" t="str">
        <x:f>IF(A186="","",IF(M186=0,0,O186/M186))</x:f>
      </x:c>
      <x:c r="T186" s="122"/>
      <x:c r="U186" s="125"/>
      <x:c r="V186" s="123"/>
      <x:c r="W186" s="126"/>
    </x:row>
    <x:row r="187">
      <x:c r="A187" s="122"/>
      <x:c r="B187" s="125"/>
      <x:c r="C187" s="123"/>
      <x:c r="D187" s="125"/>
      <x:c r="E187" s="125"/>
      <x:c r="F187" s="151"/>
      <x:c r="G187" s="151"/>
      <x:c r="H187" s="151"/>
      <x:c r="I187" s="151"/>
      <x:c r="J187" s="151"/>
      <x:c r="K187" s="151"/>
      <x:c r="L187" s="151"/>
      <x:c r="M187" s="151"/>
      <x:c r="N187" s="137"/>
      <x:c r="O187" s="152"/>
      <x:c r="P187" s="149" t="str">
        <x:f>IF(A187="","",IF(G187=0,0,J187/G187))</x:f>
      </x:c>
      <x:c r="Q187" s="149" t="str">
        <x:f>IF(A187="","",IF(F187=0,0,I187/F187))</x:f>
      </x:c>
      <x:c r="R187" s="149" t="str">
        <x:f>IF(A187="","",IF(J187=0,0,M187/J187))</x:f>
      </x:c>
      <x:c r="S187" s="150" t="str">
        <x:f>IF(A187="","",IF(M187=0,0,O187/M187))</x:f>
      </x:c>
      <x:c r="T187" s="122"/>
      <x:c r="U187" s="125"/>
      <x:c r="V187" s="123"/>
      <x:c r="W187" s="126"/>
    </x:row>
    <x:row r="188">
      <x:c r="A188" s="122"/>
      <x:c r="B188" s="125"/>
      <x:c r="C188" s="123"/>
      <x:c r="D188" s="125"/>
      <x:c r="E188" s="125"/>
      <x:c r="F188" s="151"/>
      <x:c r="G188" s="151"/>
      <x:c r="H188" s="151"/>
      <x:c r="I188" s="151"/>
      <x:c r="J188" s="151"/>
      <x:c r="K188" s="151"/>
      <x:c r="L188" s="151"/>
      <x:c r="M188" s="151"/>
      <x:c r="N188" s="137"/>
      <x:c r="O188" s="152"/>
      <x:c r="P188" s="149" t="str">
        <x:f>IF(A188="","",IF(G188=0,0,J188/G188))</x:f>
      </x:c>
      <x:c r="Q188" s="149" t="str">
        <x:f>IF(A188="","",IF(F188=0,0,I188/F188))</x:f>
      </x:c>
      <x:c r="R188" s="149" t="str">
        <x:f>IF(A188="","",IF(J188=0,0,M188/J188))</x:f>
      </x:c>
      <x:c r="S188" s="150" t="str">
        <x:f>IF(A188="","",IF(M188=0,0,O188/M188))</x:f>
      </x:c>
      <x:c r="T188" s="122"/>
      <x:c r="U188" s="125"/>
      <x:c r="V188" s="123"/>
      <x:c r="W188" s="126"/>
    </x:row>
    <x:row r="189">
      <x:c r="A189" s="122"/>
      <x:c r="B189" s="125"/>
      <x:c r="C189" s="123"/>
      <x:c r="D189" s="125"/>
      <x:c r="E189" s="125"/>
      <x:c r="F189" s="151"/>
      <x:c r="G189" s="151"/>
      <x:c r="H189" s="151"/>
      <x:c r="I189" s="151"/>
      <x:c r="J189" s="151"/>
      <x:c r="K189" s="151"/>
      <x:c r="L189" s="151"/>
      <x:c r="M189" s="151"/>
      <x:c r="N189" s="137"/>
      <x:c r="O189" s="152"/>
      <x:c r="P189" s="149" t="str">
        <x:f>IF(A189="","",IF(G189=0,0,J189/G189))</x:f>
      </x:c>
      <x:c r="Q189" s="149" t="str">
        <x:f>IF(A189="","",IF(F189=0,0,I189/F189))</x:f>
      </x:c>
      <x:c r="R189" s="149" t="str">
        <x:f>IF(A189="","",IF(J189=0,0,M189/J189))</x:f>
      </x:c>
      <x:c r="S189" s="150" t="str">
        <x:f>IF(A189="","",IF(M189=0,0,O189/M189))</x:f>
      </x:c>
      <x:c r="T189" s="122"/>
      <x:c r="U189" s="125"/>
      <x:c r="V189" s="123"/>
      <x:c r="W189" s="126"/>
    </x:row>
    <x:row r="190">
      <x:c r="A190" s="122"/>
      <x:c r="B190" s="125"/>
      <x:c r="C190" s="123"/>
      <x:c r="D190" s="125"/>
      <x:c r="E190" s="125"/>
      <x:c r="F190" s="151"/>
      <x:c r="G190" s="151"/>
      <x:c r="H190" s="151"/>
      <x:c r="I190" s="151"/>
      <x:c r="J190" s="151"/>
      <x:c r="K190" s="151"/>
      <x:c r="L190" s="151"/>
      <x:c r="M190" s="151"/>
      <x:c r="N190" s="137"/>
      <x:c r="O190" s="152"/>
      <x:c r="P190" s="149" t="str">
        <x:f>IF(A190="","",IF(G190=0,0,J190/G190))</x:f>
      </x:c>
      <x:c r="Q190" s="149" t="str">
        <x:f>IF(A190="","",IF(F190=0,0,I190/F190))</x:f>
      </x:c>
      <x:c r="R190" s="149" t="str">
        <x:f>IF(A190="","",IF(J190=0,0,M190/J190))</x:f>
      </x:c>
      <x:c r="S190" s="150" t="str">
        <x:f>IF(A190="","",IF(M190=0,0,O190/M190))</x:f>
      </x:c>
      <x:c r="T190" s="122"/>
      <x:c r="U190" s="125"/>
      <x:c r="V190" s="123"/>
      <x:c r="W190" s="126"/>
    </x:row>
    <x:row r="191">
      <x:c r="A191" s="122"/>
      <x:c r="B191" s="125"/>
      <x:c r="C191" s="123"/>
      <x:c r="D191" s="125"/>
      <x:c r="E191" s="125"/>
      <x:c r="F191" s="151"/>
      <x:c r="G191" s="151"/>
      <x:c r="H191" s="151"/>
      <x:c r="I191" s="151"/>
      <x:c r="J191" s="151"/>
      <x:c r="K191" s="151"/>
      <x:c r="L191" s="151"/>
      <x:c r="M191" s="151"/>
      <x:c r="N191" s="137"/>
      <x:c r="O191" s="152"/>
      <x:c r="P191" s="149" t="str">
        <x:f>IF(A191="","",IF(G191=0,0,J191/G191))</x:f>
      </x:c>
      <x:c r="Q191" s="149" t="str">
        <x:f>IF(A191="","",IF(F191=0,0,I191/F191))</x:f>
      </x:c>
      <x:c r="R191" s="149" t="str">
        <x:f>IF(A191="","",IF(J191=0,0,M191/J191))</x:f>
      </x:c>
      <x:c r="S191" s="150" t="str">
        <x:f>IF(A191="","",IF(M191=0,0,O191/M191))</x:f>
      </x:c>
      <x:c r="T191" s="122"/>
      <x:c r="U191" s="125"/>
      <x:c r="V191" s="123"/>
      <x:c r="W191" s="126"/>
    </x:row>
    <x:row r="192">
      <x:c r="A192" s="122"/>
      <x:c r="B192" s="125"/>
      <x:c r="C192" s="123"/>
      <x:c r="D192" s="125"/>
      <x:c r="E192" s="125"/>
      <x:c r="F192" s="151"/>
      <x:c r="G192" s="151"/>
      <x:c r="H192" s="151"/>
      <x:c r="I192" s="151"/>
      <x:c r="J192" s="151"/>
      <x:c r="K192" s="151"/>
      <x:c r="L192" s="151"/>
      <x:c r="M192" s="151"/>
      <x:c r="N192" s="137"/>
      <x:c r="O192" s="152"/>
      <x:c r="P192" s="149" t="str">
        <x:f>IF(A192="","",IF(G192=0,0,J192/G192))</x:f>
      </x:c>
      <x:c r="Q192" s="149" t="str">
        <x:f>IF(A192="","",IF(F192=0,0,I192/F192))</x:f>
      </x:c>
      <x:c r="R192" s="149" t="str">
        <x:f>IF(A192="","",IF(J192=0,0,M192/J192))</x:f>
      </x:c>
      <x:c r="S192" s="150" t="str">
        <x:f>IF(A192="","",IF(M192=0,0,O192/M192))</x:f>
      </x:c>
      <x:c r="T192" s="122"/>
      <x:c r="U192" s="125"/>
      <x:c r="V192" s="123"/>
      <x:c r="W192" s="126"/>
    </x:row>
    <x:row r="193">
      <x:c r="A193" s="122"/>
      <x:c r="B193" s="125"/>
      <x:c r="C193" s="123"/>
      <x:c r="D193" s="125"/>
      <x:c r="E193" s="125"/>
      <x:c r="F193" s="151"/>
      <x:c r="G193" s="151"/>
      <x:c r="H193" s="151"/>
      <x:c r="I193" s="151"/>
      <x:c r="J193" s="151"/>
      <x:c r="K193" s="151"/>
      <x:c r="L193" s="151"/>
      <x:c r="M193" s="151"/>
      <x:c r="N193" s="137"/>
      <x:c r="O193" s="152"/>
      <x:c r="P193" s="149" t="str">
        <x:f>IF(A193="","",IF(G193=0,0,J193/G193))</x:f>
      </x:c>
      <x:c r="Q193" s="149" t="str">
        <x:f>IF(A193="","",IF(F193=0,0,I193/F193))</x:f>
      </x:c>
      <x:c r="R193" s="149" t="str">
        <x:f>IF(A193="","",IF(J193=0,0,M193/J193))</x:f>
      </x:c>
      <x:c r="S193" s="150" t="str">
        <x:f>IF(A193="","",IF(M193=0,0,O193/M193))</x:f>
      </x:c>
      <x:c r="T193" s="122"/>
      <x:c r="U193" s="125"/>
      <x:c r="V193" s="123"/>
      <x:c r="W193" s="126"/>
    </x:row>
    <x:row r="194">
      <x:c r="A194" s="122"/>
      <x:c r="B194" s="125"/>
      <x:c r="C194" s="123"/>
      <x:c r="D194" s="125"/>
      <x:c r="E194" s="125"/>
      <x:c r="F194" s="151"/>
      <x:c r="G194" s="151"/>
      <x:c r="H194" s="151"/>
      <x:c r="I194" s="151"/>
      <x:c r="J194" s="151"/>
      <x:c r="K194" s="151"/>
      <x:c r="L194" s="151"/>
      <x:c r="M194" s="151"/>
      <x:c r="N194" s="137"/>
      <x:c r="O194" s="152"/>
      <x:c r="P194" s="149" t="str">
        <x:f>IF(A194="","",IF(G194=0,0,J194/G194))</x:f>
      </x:c>
      <x:c r="Q194" s="149" t="str">
        <x:f>IF(A194="","",IF(F194=0,0,I194/F194))</x:f>
      </x:c>
      <x:c r="R194" s="149" t="str">
        <x:f>IF(A194="","",IF(J194=0,0,M194/J194))</x:f>
      </x:c>
      <x:c r="S194" s="150" t="str">
        <x:f>IF(A194="","",IF(M194=0,0,O194/M194))</x:f>
      </x:c>
      <x:c r="T194" s="122"/>
      <x:c r="U194" s="125"/>
      <x:c r="V194" s="123"/>
      <x:c r="W194" s="126"/>
    </x:row>
    <x:row r="195">
      <x:c r="A195" s="122"/>
      <x:c r="B195" s="125"/>
      <x:c r="C195" s="123"/>
      <x:c r="D195" s="125"/>
      <x:c r="E195" s="125"/>
      <x:c r="F195" s="151"/>
      <x:c r="G195" s="151"/>
      <x:c r="H195" s="151"/>
      <x:c r="I195" s="151"/>
      <x:c r="J195" s="151"/>
      <x:c r="K195" s="151"/>
      <x:c r="L195" s="151"/>
      <x:c r="M195" s="151"/>
      <x:c r="N195" s="137"/>
      <x:c r="O195" s="152"/>
      <x:c r="P195" s="149" t="str">
        <x:f>IF(A195="","",IF(G195=0,0,J195/G195))</x:f>
      </x:c>
      <x:c r="Q195" s="149" t="str">
        <x:f>IF(A195="","",IF(F195=0,0,I195/F195))</x:f>
      </x:c>
      <x:c r="R195" s="149" t="str">
        <x:f>IF(A195="","",IF(J195=0,0,M195/J195))</x:f>
      </x:c>
      <x:c r="S195" s="150" t="str">
        <x:f>IF(A195="","",IF(M195=0,0,O195/M195))</x:f>
      </x:c>
      <x:c r="T195" s="122"/>
      <x:c r="U195" s="125"/>
      <x:c r="V195" s="123"/>
      <x:c r="W195" s="126"/>
    </x:row>
    <x:row r="196">
      <x:c r="A196" s="122"/>
      <x:c r="B196" s="125"/>
      <x:c r="C196" s="123"/>
      <x:c r="D196" s="125"/>
      <x:c r="E196" s="125"/>
      <x:c r="F196" s="151"/>
      <x:c r="G196" s="151"/>
      <x:c r="H196" s="151"/>
      <x:c r="I196" s="151"/>
      <x:c r="J196" s="151"/>
      <x:c r="K196" s="151"/>
      <x:c r="L196" s="151"/>
      <x:c r="M196" s="151"/>
      <x:c r="N196" s="137"/>
      <x:c r="O196" s="152"/>
      <x:c r="P196" s="149" t="str">
        <x:f>IF(A196="","",IF(G196=0,0,J196/G196))</x:f>
      </x:c>
      <x:c r="Q196" s="149" t="str">
        <x:f>IF(A196="","",IF(F196=0,0,I196/F196))</x:f>
      </x:c>
      <x:c r="R196" s="149" t="str">
        <x:f>IF(A196="","",IF(J196=0,0,M196/J196))</x:f>
      </x:c>
      <x:c r="S196" s="150" t="str">
        <x:f>IF(A196="","",IF(M196=0,0,O196/M196))</x:f>
      </x:c>
      <x:c r="T196" s="122"/>
      <x:c r="U196" s="125"/>
      <x:c r="V196" s="123"/>
      <x:c r="W196" s="126"/>
    </x:row>
    <x:row r="197">
      <x:c r="A197" s="122"/>
      <x:c r="B197" s="125"/>
      <x:c r="C197" s="123"/>
      <x:c r="D197" s="125"/>
      <x:c r="E197" s="125"/>
      <x:c r="F197" s="151"/>
      <x:c r="G197" s="151"/>
      <x:c r="H197" s="151"/>
      <x:c r="I197" s="151"/>
      <x:c r="J197" s="151"/>
      <x:c r="K197" s="151"/>
      <x:c r="L197" s="151"/>
      <x:c r="M197" s="151"/>
      <x:c r="N197" s="137"/>
      <x:c r="O197" s="152"/>
      <x:c r="P197" s="149" t="str">
        <x:f>IF(A197="","",IF(G197=0,0,J197/G197))</x:f>
      </x:c>
      <x:c r="Q197" s="149" t="str">
        <x:f>IF(A197="","",IF(F197=0,0,I197/F197))</x:f>
      </x:c>
      <x:c r="R197" s="149" t="str">
        <x:f>IF(A197="","",IF(J197=0,0,M197/J197))</x:f>
      </x:c>
      <x:c r="S197" s="150" t="str">
        <x:f>IF(A197="","",IF(M197=0,0,O197/M197))</x:f>
      </x:c>
      <x:c r="T197" s="122"/>
      <x:c r="U197" s="125"/>
      <x:c r="V197" s="123"/>
      <x:c r="W197" s="126"/>
    </x:row>
    <x:row r="198">
      <x:c r="A198" s="122"/>
      <x:c r="B198" s="125"/>
      <x:c r="C198" s="123"/>
      <x:c r="D198" s="125"/>
      <x:c r="E198" s="125"/>
      <x:c r="F198" s="151"/>
      <x:c r="G198" s="151"/>
      <x:c r="H198" s="151"/>
      <x:c r="I198" s="151"/>
      <x:c r="J198" s="151"/>
      <x:c r="K198" s="151"/>
      <x:c r="L198" s="151"/>
      <x:c r="M198" s="151"/>
      <x:c r="N198" s="137"/>
      <x:c r="O198" s="152"/>
      <x:c r="P198" s="149" t="str">
        <x:f>IF(A198="","",IF(G198=0,0,J198/G198))</x:f>
      </x:c>
      <x:c r="Q198" s="149" t="str">
        <x:f>IF(A198="","",IF(F198=0,0,I198/F198))</x:f>
      </x:c>
      <x:c r="R198" s="149" t="str">
        <x:f>IF(A198="","",IF(J198=0,0,M198/J198))</x:f>
      </x:c>
      <x:c r="S198" s="150" t="str">
        <x:f>IF(A198="","",IF(M198=0,0,O198/M198))</x:f>
      </x:c>
      <x:c r="T198" s="122"/>
      <x:c r="U198" s="125"/>
      <x:c r="V198" s="123"/>
      <x:c r="W198" s="126"/>
    </x:row>
    <x:row r="199">
      <x:c r="A199" s="122"/>
      <x:c r="B199" s="125"/>
      <x:c r="C199" s="123"/>
      <x:c r="D199" s="125"/>
      <x:c r="E199" s="125"/>
      <x:c r="F199" s="151"/>
      <x:c r="G199" s="151"/>
      <x:c r="H199" s="151"/>
      <x:c r="I199" s="151"/>
      <x:c r="J199" s="151"/>
      <x:c r="K199" s="151"/>
      <x:c r="L199" s="151"/>
      <x:c r="M199" s="151"/>
      <x:c r="N199" s="137"/>
      <x:c r="O199" s="152"/>
      <x:c r="P199" s="149" t="str">
        <x:f>IF(A199="","",IF(G199=0,0,J199/G199))</x:f>
      </x:c>
      <x:c r="Q199" s="149" t="str">
        <x:f>IF(A199="","",IF(F199=0,0,I199/F199))</x:f>
      </x:c>
      <x:c r="R199" s="149" t="str">
        <x:f>IF(A199="","",IF(J199=0,0,M199/J199))</x:f>
      </x:c>
      <x:c r="S199" s="150" t="str">
        <x:f>IF(A199="","",IF(M199=0,0,O199/M199))</x:f>
      </x:c>
      <x:c r="T199" s="122"/>
      <x:c r="U199" s="125"/>
      <x:c r="V199" s="123"/>
      <x:c r="W199" s="126"/>
    </x:row>
    <x:row r="200">
      <x:c r="A200" s="122"/>
      <x:c r="B200" s="125"/>
      <x:c r="C200" s="123"/>
      <x:c r="D200" s="125"/>
      <x:c r="E200" s="125"/>
      <x:c r="F200" s="151"/>
      <x:c r="G200" s="151"/>
      <x:c r="H200" s="151"/>
      <x:c r="I200" s="151"/>
      <x:c r="J200" s="151"/>
      <x:c r="K200" s="151"/>
      <x:c r="L200" s="151"/>
      <x:c r="M200" s="151"/>
      <x:c r="N200" s="137"/>
      <x:c r="O200" s="152"/>
      <x:c r="P200" s="149" t="str">
        <x:f>IF(A200="","",IF(G200=0,0,J200/G200))</x:f>
      </x:c>
      <x:c r="Q200" s="149" t="str">
        <x:f>IF(A200="","",IF(F200=0,0,I200/F200))</x:f>
      </x:c>
      <x:c r="R200" s="149" t="str">
        <x:f>IF(A200="","",IF(J200=0,0,M200/J200))</x:f>
      </x:c>
      <x:c r="S200" s="150" t="str">
        <x:f>IF(A200="","",IF(M200=0,0,O200/M200))</x:f>
      </x:c>
      <x:c r="T200" s="122"/>
      <x:c r="U200" s="125"/>
      <x:c r="V200" s="123"/>
      <x:c r="W200" s="126"/>
    </x:row>
    <x:row r="201">
      <x:c r="A201" s="122"/>
      <x:c r="B201" s="125"/>
      <x:c r="C201" s="123"/>
      <x:c r="D201" s="125"/>
      <x:c r="E201" s="125"/>
      <x:c r="F201" s="151"/>
      <x:c r="G201" s="151"/>
      <x:c r="H201" s="151"/>
      <x:c r="I201" s="151"/>
      <x:c r="J201" s="151"/>
      <x:c r="K201" s="151"/>
      <x:c r="L201" s="151"/>
      <x:c r="M201" s="151"/>
      <x:c r="N201" s="137"/>
      <x:c r="O201" s="152"/>
      <x:c r="P201" s="149" t="str">
        <x:f>IF(A201="","",IF(G201=0,0,J201/G201))</x:f>
      </x:c>
      <x:c r="Q201" s="149" t="str">
        <x:f>IF(A201="","",IF(F201=0,0,I201/F201))</x:f>
      </x:c>
      <x:c r="R201" s="149" t="str">
        <x:f>IF(A201="","",IF(J201=0,0,M201/J201))</x:f>
      </x:c>
      <x:c r="S201" s="150" t="str">
        <x:f>IF(A201="","",IF(M201=0,0,O201/M201))</x:f>
      </x:c>
      <x:c r="T201" s="122"/>
      <x:c r="U201" s="125"/>
      <x:c r="V201" s="123"/>
      <x:c r="W201" s="126"/>
    </x:row>
    <x:row r="202">
      <x:c r="A202" s="122"/>
      <x:c r="B202" s="125"/>
      <x:c r="C202" s="123"/>
      <x:c r="D202" s="125"/>
      <x:c r="E202" s="125"/>
      <x:c r="F202" s="151"/>
      <x:c r="G202" s="151"/>
      <x:c r="H202" s="151"/>
      <x:c r="I202" s="151"/>
      <x:c r="J202" s="151"/>
      <x:c r="K202" s="151"/>
      <x:c r="L202" s="151"/>
      <x:c r="M202" s="151"/>
      <x:c r="N202" s="137"/>
      <x:c r="O202" s="152"/>
      <x:c r="P202" s="149" t="str">
        <x:f>IF(A202="","",IF(G202=0,0,J202/G202))</x:f>
      </x:c>
      <x:c r="Q202" s="149" t="str">
        <x:f>IF(A202="","",IF(F202=0,0,I202/F202))</x:f>
      </x:c>
      <x:c r="R202" s="149" t="str">
        <x:f>IF(A202="","",IF(J202=0,0,M202/J202))</x:f>
      </x:c>
      <x:c r="S202" s="150" t="str">
        <x:f>IF(A202="","",IF(M202=0,0,O202/M202))</x:f>
      </x:c>
      <x:c r="T202" s="122"/>
      <x:c r="U202" s="125"/>
      <x:c r="V202" s="123"/>
      <x:c r="W202" s="126"/>
    </x:row>
    <x:row r="203">
      <x:c r="A203" s="122"/>
      <x:c r="B203" s="125"/>
      <x:c r="C203" s="123"/>
      <x:c r="D203" s="125"/>
      <x:c r="E203" s="125"/>
      <x:c r="F203" s="151"/>
      <x:c r="G203" s="151"/>
      <x:c r="H203" s="151"/>
      <x:c r="I203" s="151"/>
      <x:c r="J203" s="151"/>
      <x:c r="K203" s="151"/>
      <x:c r="L203" s="151"/>
      <x:c r="M203" s="151"/>
      <x:c r="N203" s="137"/>
      <x:c r="O203" s="152"/>
      <x:c r="P203" s="149" t="str">
        <x:f>IF(A203="","",IF(G203=0,0,J203/G203))</x:f>
      </x:c>
      <x:c r="Q203" s="149" t="str">
        <x:f>IF(A203="","",IF(F203=0,0,I203/F203))</x:f>
      </x:c>
      <x:c r="R203" s="149" t="str">
        <x:f>IF(A203="","",IF(J203=0,0,M203/J203))</x:f>
      </x:c>
      <x:c r="S203" s="150" t="str">
        <x:f>IF(A203="","",IF(M203=0,0,O203/M203))</x:f>
      </x:c>
      <x:c r="T203" s="122"/>
      <x:c r="U203" s="125"/>
      <x:c r="V203" s="123"/>
      <x:c r="W203" s="126"/>
    </x:row>
    <x:row r="204">
      <x:c r="A204" s="122"/>
      <x:c r="B204" s="125"/>
      <x:c r="C204" s="123"/>
      <x:c r="D204" s="125"/>
      <x:c r="E204" s="125"/>
      <x:c r="F204" s="151"/>
      <x:c r="G204" s="151"/>
      <x:c r="H204" s="151"/>
      <x:c r="I204" s="151"/>
      <x:c r="J204" s="151"/>
      <x:c r="K204" s="151"/>
      <x:c r="L204" s="151"/>
      <x:c r="M204" s="151"/>
      <x:c r="N204" s="137"/>
      <x:c r="O204" s="152"/>
      <x:c r="P204" s="149" t="str">
        <x:f>IF(A204="","",IF(G204=0,0,J204/G204))</x:f>
      </x:c>
      <x:c r="Q204" s="149" t="str">
        <x:f>IF(A204="","",IF(F204=0,0,I204/F204))</x:f>
      </x:c>
      <x:c r="R204" s="149" t="str">
        <x:f>IF(A204="","",IF(J204=0,0,M204/J204))</x:f>
      </x:c>
      <x:c r="S204" s="150" t="str">
        <x:f>IF(A204="","",IF(M204=0,0,O204/M204))</x:f>
      </x:c>
      <x:c r="T204" s="122"/>
      <x:c r="U204" s="125"/>
      <x:c r="V204" s="123"/>
      <x:c r="W204" s="126"/>
    </x:row>
    <x:row r="205">
      <x:c r="A205" s="127"/>
      <x:c r="B205" s="130"/>
      <x:c r="C205" s="128"/>
      <x:c r="D205" s="130"/>
      <x:c r="E205" s="130"/>
      <x:c r="F205" s="153"/>
      <x:c r="G205" s="153"/>
      <x:c r="H205" s="153"/>
      <x:c r="I205" s="153"/>
      <x:c r="J205" s="153"/>
      <x:c r="K205" s="153"/>
      <x:c r="L205" s="153"/>
      <x:c r="M205" s="153"/>
      <x:c r="N205" s="138"/>
      <x:c r="O205" s="154"/>
      <x:c r="P205" s="149" t="str">
        <x:f>IF(A205="","",IF(G205=0,0,J205/G205))</x:f>
      </x:c>
      <x:c r="Q205" s="149" t="str">
        <x:f>IF(A205="","",IF(F205=0,0,I205/F205))</x:f>
      </x:c>
      <x:c r="R205" s="149" t="str">
        <x:f>IF(A205="","",IF(J205=0,0,M205/J205))</x:f>
      </x:c>
      <x:c r="S205" s="150" t="str">
        <x:f>IF(A205="","",IF(M205=0,0,O205/M205))</x:f>
      </x:c>
      <x:c r="T205" s="127"/>
      <x:c r="U205" s="130"/>
      <x:c r="V205" s="128"/>
      <x:c r="W205" s="131"/>
    </x:row>
  </x:sheetData>
  <x:mergeCells>
    <x:mergeCell ref="A1:W1"/>
    <x:mergeCell ref="A2:W2"/>
    <x:mergeCell ref="A4:W4"/>
  </x:mergeCells>
  <x:pageMargins left="0.7" right="0.7" top="0.75" bottom="0.75" header="0.3" footer="0.3"/>
  <x:tableParts count="1">
    <x:tablePart xmlns:r="http://schemas.openxmlformats.org/officeDocument/2006/relationships" r:id="R494c1a62580045d1"/>
  </x:tableParts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5" hidden="0" customWidth="1"/>
    <x:col min="2" max="2" width="16" hidden="0" customWidth="1"/>
    <x:col min="3" max="3" width="18" hidden="0" customWidth="1"/>
    <x:col min="4" max="4" width="18" hidden="0" customWidth="1"/>
    <x:col min="5" max="5" width="12" hidden="0" customWidth="1"/>
    <x:col min="6" max="6" width="13" hidden="0" customWidth="1"/>
    <x:col min="7" max="7" width="31" hidden="0" customWidth="1"/>
    <x:col min="8" max="8" width="35" hidden="0" customWidth="1"/>
  </x:cols>
  <x:sheetData>
    <x:row r="1" ht="35" customHeight="1">
      <x:c r="A1" s="5" t="str">
        <x:v>COMMUNICATIONS MODEL CHECKS</x:v>
      </x:c>
      <x:c r="B1" s="5"/>
      <x:c r="C1" s="5"/>
      <x:c r="D1" s="5"/>
      <x:c r="E1" s="5"/>
      <x:c r="F1" s="5"/>
      <x:c r="G1" s="5"/>
      <x:c r="H1" s="5"/>
    </x:row>
    <x:row r="2" ht="30" customHeight="1">
      <x:c r="A2" s="9" t="str">
        <x:v>PASS confirms calendar mechanics; human approval, rights, consent, accessibility and lawful claims still control.</x:v>
      </x:c>
      <x:c r="B2" s="9"/>
      <x:c r="C2" s="9"/>
      <x:c r="D2" s="9"/>
      <x:c r="E2" s="9"/>
      <x:c r="F2" s="9"/>
      <x:c r="G2" s="9"/>
      <x:c r="H2" s="9"/>
    </x:row>
    <x:row r="3">
      <x:c r="A3" s="2"/>
      <x:c r="B3" s="2"/>
      <x:c r="C3" s="2"/>
      <x:c r="D3" s="2"/>
      <x:c r="E3" s="2"/>
      <x:c r="F3" s="2"/>
      <x:c r="G3" s="2"/>
      <x:c r="H3" s="2"/>
    </x:row>
    <x:row r="4">
      <x:c r="A4" s="156" t="str">
        <x:v>MODEL STATUS</x:v>
      </x:c>
      <x:c r="B4" s="157"/>
      <x:c r="C4" s="158" t="str">
        <x:f>IF(COUNTIF(F8:F16,"FAIL")=0,"PASS","FAIL")</x:f>
        <x:v>PASS</x:v>
      </x:c>
      <x:c r="D4" s="2"/>
      <x:c r="E4" s="2"/>
      <x:c r="F4" s="2"/>
      <x:c r="G4" s="2"/>
      <x:c r="H4" s="2"/>
    </x:row>
    <x:row r="5">
      <x:c r="A5" s="2"/>
      <x:c r="B5" s="2"/>
      <x:c r="C5" s="2"/>
      <x:c r="D5" s="2"/>
      <x:c r="E5" s="2"/>
      <x:c r="F5" s="2"/>
      <x:c r="G5" s="2"/>
      <x:c r="H5" s="2"/>
    </x:row>
    <x:row r="6" ht="24" customHeight="1">
      <x:c r="A6" s="11" t="str">
        <x:v>AUTOMATED CONTROL TESTS</x:v>
      </x:c>
      <x:c r="B6" s="11"/>
      <x:c r="C6" s="11"/>
      <x:c r="D6" s="11"/>
      <x:c r="E6" s="11"/>
      <x:c r="F6" s="11"/>
      <x:c r="G6" s="11"/>
      <x:c r="H6" s="11"/>
    </x:row>
    <x:row r="7" ht="34" customHeight="1">
      <x:c r="A7" s="86" t="str">
        <x:v>Check</x:v>
      </x:c>
      <x:c r="B7" s="87" t="str">
        <x:v>Actual</x:v>
      </x:c>
      <x:c r="C7" s="87" t="str">
        <x:v>Expected / limit</x:v>
      </x:c>
      <x:c r="D7" s="87" t="str">
        <x:v>Delta / exceptions</x:v>
      </x:c>
      <x:c r="E7" s="87" t="str">
        <x:v>Tolerance</x:v>
      </x:c>
      <x:c r="F7" s="87" t="str">
        <x:v>Status</x:v>
      </x:c>
      <x:c r="G7" s="87" t="str">
        <x:v>Where to fix</x:v>
      </x:c>
      <x:c r="H7" s="88" t="str">
        <x:v>Control note</x:v>
      </x:c>
    </x:row>
    <x:row r="8">
      <x:c r="A8" s="15" t="str">
        <x:v>No published content missing public URL</x:v>
      </x:c>
      <x:c r="B8" s="136" t="n">
        <x:f>COUNTIFS('Content Calendar'!U6:U305,"Published",'Content Calendar'!V6:V305,"")</x:f>
        <x:v>0</x:v>
      </x:c>
      <x:c r="C8" s="136" t="n">
        <x:f>0</x:f>
        <x:v>0</x:v>
      </x:c>
      <x:c r="D8" s="136" t="n">
        <x:f>B8-C8</x:f>
        <x:v>0</x:v>
      </x:c>
      <x:c r="E8" s="136" t="n">
        <x:f>0</x:f>
        <x:v>0</x:v>
      </x:c>
      <x:c r="F8" s="136" t="str">
        <x:f>IF(ABS(D8)&lt;=E8,"PASS","FAIL")</x:f>
        <x:v>PASS</x:v>
      </x:c>
      <x:c r="G8" s="15" t="str">
        <x:v>Content Calendar</x:v>
      </x:c>
      <x:c r="H8" s="15" t="str">
        <x:v>Publication evidence</x:v>
      </x:c>
    </x:row>
    <x:row r="9">
      <x:c r="A9" s="15" t="str">
        <x:v>No published content missing alt text</x:v>
      </x:c>
      <x:c r="B9" s="136" t="n">
        <x:f>COUNTIFS('Content Calendar'!U6:U305,"Published",'Content Calendar'!P6:P305,"")</x:f>
        <x:v>0</x:v>
      </x:c>
      <x:c r="C9" s="136" t="n">
        <x:f>0</x:f>
        <x:v>0</x:v>
      </x:c>
      <x:c r="D9" s="136" t="n">
        <x:f>B9-C9</x:f>
        <x:v>0</x:v>
      </x:c>
      <x:c r="E9" s="136" t="n">
        <x:f>0</x:f>
        <x:v>0</x:v>
      </x:c>
      <x:c r="F9" s="136" t="str">
        <x:f>IF(ABS(D9)&lt;=E9,"PASS","FAIL")</x:f>
        <x:v>PASS</x:v>
      </x:c>
      <x:c r="G9" s="15" t="str">
        <x:v>Content Calendar</x:v>
      </x:c>
      <x:c r="H9" s="15" t="str">
        <x:v>Accessibility</x:v>
      </x:c>
    </x:row>
    <x:row r="10">
      <x:c r="A10" s="15" t="str">
        <x:v>No published content has expired rights</x:v>
      </x:c>
      <x:c r="B10" s="136" t="n">
        <x:f>COUNTIFS('Content Calendar'!U6:U305,"Published",'Content Calendar'!Q6:Q305,"Expired")</x:f>
        <x:v>0</x:v>
      </x:c>
      <x:c r="C10" s="136" t="n">
        <x:f>0</x:f>
        <x:v>0</x:v>
      </x:c>
      <x:c r="D10" s="136" t="n">
        <x:f>B10-C10</x:f>
        <x:v>0</x:v>
      </x:c>
      <x:c r="E10" s="136" t="n">
        <x:f>0</x:f>
        <x:v>0</x:v>
      </x:c>
      <x:c r="F10" s="136" t="str">
        <x:f>IF(ABS(D10)&lt;=E10,"PASS","FAIL")</x:f>
        <x:v>PASS</x:v>
      </x:c>
      <x:c r="G10" s="15" t="str">
        <x:v>Content Calendar / Asset Registry</x:v>
      </x:c>
      <x:c r="H10" s="15" t="str">
        <x:v>Rights</x:v>
      </x:c>
    </x:row>
    <x:row r="11">
      <x:c r="A11" s="15" t="str">
        <x:v>No approval-required content lacks approval ID</x:v>
      </x:c>
      <x:c r="B11" s="136" t="n">
        <x:f>COUNTIFS('Content Calendar'!R6:R305,"Yes",'Content Calendar'!S6:S305,"")</x:f>
        <x:v>0</x:v>
      </x:c>
      <x:c r="C11" s="136" t="n">
        <x:f>0</x:f>
        <x:v>0</x:v>
      </x:c>
      <x:c r="D11" s="136" t="n">
        <x:f>B11-C11</x:f>
        <x:v>0</x:v>
      </x:c>
      <x:c r="E11" s="136" t="n">
        <x:f>0</x:f>
        <x:v>0</x:v>
      </x:c>
      <x:c r="F11" s="136" t="str">
        <x:f>IF(ABS(D11)&lt;=E11,"PASS","FAIL")</x:f>
        <x:v>PASS</x:v>
      </x:c>
      <x:c r="G11" s="15" t="str">
        <x:v>Content Calendar / Approvals</x:v>
      </x:c>
      <x:c r="H11" s="15" t="str">
        <x:v>Approval gate</x:v>
      </x:c>
    </x:row>
    <x:row r="12">
      <x:c r="A12" s="15" t="str">
        <x:v>No legal/financial claim lacks approved claim text</x:v>
      </x:c>
      <x:c r="B12" s="136" t="n">
        <x:f>COUNTIFS('Campaigns'!I6:I105,"&lt;&gt;No",'Campaigns'!I6:I105,"&lt;&gt;",'Campaigns'!J6:J105,"")</x:f>
        <x:v>0</x:v>
      </x:c>
      <x:c r="C12" s="136" t="n">
        <x:f>0</x:f>
        <x:v>0</x:v>
      </x:c>
      <x:c r="D12" s="136" t="n">
        <x:f>B12-C12</x:f>
        <x:v>0</x:v>
      </x:c>
      <x:c r="E12" s="136" t="n">
        <x:f>0</x:f>
        <x:v>0</x:v>
      </x:c>
      <x:c r="F12" s="136" t="str">
        <x:f>IF(ABS(D12)&lt;=E12,"PASS","FAIL")</x:f>
        <x:v>PASS</x:v>
      </x:c>
      <x:c r="G12" s="15" t="str">
        <x:v>Campaigns</x:v>
      </x:c>
      <x:c r="H12" s="15" t="str">
        <x:v>Claims control</x:v>
      </x:c>
    </x:row>
    <x:row r="13">
      <x:c r="A13" s="15" t="str">
        <x:v>No current asset has expired rights</x:v>
      </x:c>
      <x:c r="B13" s="136" t="n">
        <x:f>COUNTIFS('Asset Registry'!R6:R305,"Current",'Asset Registry'!M6:M305,"&lt;"&amp;TODAY())</x:f>
        <x:v>0</x:v>
      </x:c>
      <x:c r="C13" s="136" t="n">
        <x:f>0</x:f>
        <x:v>0</x:v>
      </x:c>
      <x:c r="D13" s="136" t="n">
        <x:f>B13-C13</x:f>
        <x:v>0</x:v>
      </x:c>
      <x:c r="E13" s="136" t="n">
        <x:f>0</x:f>
        <x:v>0</x:v>
      </x:c>
      <x:c r="F13" s="136" t="str">
        <x:f>IF(ABS(D13)&lt;=E13,"PASS","FAIL")</x:f>
        <x:v>PASS</x:v>
      </x:c>
      <x:c r="G13" s="15" t="str">
        <x:v>Asset Registry</x:v>
      </x:c>
      <x:c r="H13" s="15" t="str">
        <x:v>Rights lifecycle</x:v>
      </x:c>
    </x:row>
    <x:row r="14">
      <x:c r="A14" s="15" t="str">
        <x:v>No approved request is missing evidence</x:v>
      </x:c>
      <x:c r="B14" s="136" t="n">
        <x:f>COUNTIFS('Approvals &amp; Rights'!H6:H305,"Approved*",'Approvals &amp; Rights'!L6:L305,"")</x:f>
        <x:v>0</x:v>
      </x:c>
      <x:c r="C14" s="136" t="n">
        <x:f>0</x:f>
        <x:v>0</x:v>
      </x:c>
      <x:c r="D14" s="136" t="n">
        <x:f>B14-C14</x:f>
        <x:v>0</x:v>
      </x:c>
      <x:c r="E14" s="136" t="n">
        <x:f>0</x:f>
        <x:v>0</x:v>
      </x:c>
      <x:c r="F14" s="136" t="str">
        <x:f>IF(ABS(D14)&lt;=E14,"PASS","FAIL")</x:f>
        <x:v>PASS</x:v>
      </x:c>
      <x:c r="G14" s="15" t="str">
        <x:v>Approvals &amp; Rights</x:v>
      </x:c>
      <x:c r="H14" s="15" t="str">
        <x:v>Decision evidence</x:v>
      </x:c>
    </x:row>
    <x:row r="15">
      <x:c r="A15" s="15" t="str">
        <x:v>No metric record lacks source export</x:v>
      </x:c>
      <x:c r="B15" s="136" t="n">
        <x:f>COUNTIFS('Metrics'!A6:A205,"&lt;&gt;",'Metrics'!T6:T205,"")</x:f>
        <x:v>0</x:v>
      </x:c>
      <x:c r="C15" s="136" t="n">
        <x:f>0</x:f>
        <x:v>0</x:v>
      </x:c>
      <x:c r="D15" s="136" t="n">
        <x:f>B15-C15</x:f>
        <x:v>0</x:v>
      </x:c>
      <x:c r="E15" s="136" t="n">
        <x:f>0</x:f>
        <x:v>0</x:v>
      </x:c>
      <x:c r="F15" s="136" t="str">
        <x:f>IF(ABS(D15)&lt;=E15,"PASS","FAIL")</x:f>
        <x:v>PASS</x:v>
      </x:c>
      <x:c r="G15" s="15" t="str">
        <x:v>Metrics</x:v>
      </x:c>
      <x:c r="H15" s="15" t="str">
        <x:v>Source verification</x:v>
      </x:c>
    </x:row>
    <x:row r="16">
      <x:c r="A16" s="15" t="str">
        <x:v>Attributed campaign totals tie content metrics</x:v>
      </x:c>
      <x:c r="B16" s="136" t="n">
        <x:f>SUM('Campaigns'!S6:S105)-SUM('Metrics'!F6:F205)</x:f>
        <x:v>0</x:v>
      </x:c>
      <x:c r="C16" s="136" t="n">
        <x:f>0</x:f>
        <x:v>0</x:v>
      </x:c>
      <x:c r="D16" s="136" t="n">
        <x:f>B16-C16</x:f>
        <x:v>0</x:v>
      </x:c>
      <x:c r="E16" s="136" t="n">
        <x:f>0.01</x:f>
        <x:v>0.01</x:v>
      </x:c>
      <x:c r="F16" s="136" t="str">
        <x:f>IF(ABS(D16)&lt;=E16,"PASS","FAIL")</x:f>
        <x:v>PASS</x:v>
      </x:c>
      <x:c r="G16" s="15" t="str">
        <x:v>Campaigns / Metrics</x:v>
      </x:c>
      <x:c r="H16" s="15" t="str">
        <x:v>Formula tie-out</x:v>
      </x:c>
    </x:row>
    <x:row r="17">
      <x:c r="A17" s="2"/>
      <x:c r="B17" s="2"/>
      <x:c r="C17" s="2"/>
      <x:c r="D17" s="2"/>
      <x:c r="E17" s="2"/>
      <x:c r="F17" s="2"/>
      <x:c r="G17" s="2"/>
      <x:c r="H17" s="2"/>
    </x:row>
    <x:row r="18">
      <x:c r="A18" s="169" t="str">
        <x:v>Manual pre-publish review: correct legal operator; accurate $20 fee/waiver/refund language; no unsupported tax-deductible claim; partner/logo permission; specific consent; accessible alt text/captions/transcript; tested URL/QR; campus approvals; crisis pause; public comments moderation; final owner and archive date.</x:v>
      </x:c>
      <x:c r="B18" s="170"/>
      <x:c r="C18" s="170"/>
      <x:c r="D18" s="170"/>
      <x:c r="E18" s="170"/>
      <x:c r="F18" s="170"/>
      <x:c r="G18" s="170"/>
      <x:c r="H18" s="171"/>
    </x:row>
    <x:row r="19">
      <x:c r="A19" s="172"/>
      <x:c r="B19" s="173"/>
      <x:c r="C19" s="173"/>
      <x:c r="D19" s="173"/>
      <x:c r="E19" s="173"/>
      <x:c r="F19" s="173"/>
      <x:c r="G19" s="173"/>
      <x:c r="H19" s="174"/>
    </x:row>
    <x:row r="20">
      <x:c r="A20" s="175"/>
      <x:c r="B20" s="176"/>
      <x:c r="C20" s="176"/>
      <x:c r="D20" s="176"/>
      <x:c r="E20" s="176"/>
      <x:c r="F20" s="176"/>
      <x:c r="G20" s="176"/>
      <x:c r="H20" s="177"/>
    </x:row>
  </x:sheetData>
  <x:mergeCells>
    <x:mergeCell ref="A1:H1"/>
    <x:mergeCell ref="A2:H2"/>
    <x:mergeCell ref="A4:B4"/>
    <x:mergeCell ref="A6:H6"/>
    <x:mergeCell ref="A18:H20"/>
  </x:mergeCells>
  <x:conditionalFormatting sqref="C4:C4">
    <x:cfRule type="containsText" dxfId="44" priority="1" operator="containsText" text="PASS"/>
    <x:cfRule type="containsText" dxfId="45" priority="2" operator="containsText" text="OK"/>
    <x:cfRule type="containsText" dxfId="46" priority="3" operator="containsText" text="CURRENT"/>
    <x:cfRule type="containsText" dxfId="47" priority="4" operator="containsText" text="COMPLETE"/>
    <x:cfRule type="containsText" dxfId="48" priority="5" operator="containsText" text="ELIGIBLE"/>
    <x:cfRule type="containsText" dxfId="49" priority="6" operator="containsText" text="FAIL"/>
    <x:cfRule type="containsText" dxfId="50" priority="7" operator="containsText" text="HOLD"/>
    <x:cfRule type="containsText" dxfId="51" priority="8" operator="containsText" text="OVERDUE"/>
    <x:cfRule type="containsText" dxfId="52" priority="9" operator="containsText" text="REVIEW"/>
    <x:cfRule type="containsText" dxfId="53" priority="10" operator="containsText" text="PENDING"/>
    <x:cfRule type="containsText" dxfId="54" priority="11" operator="containsText" text="EXPIRED"/>
  </x:conditionalFormatting>
  <x:conditionalFormatting sqref="F8:F16">
    <x:cfRule type="containsText" dxfId="55" priority="12" operator="containsText" text="PASS"/>
    <x:cfRule type="containsText" dxfId="56" priority="13" operator="containsText" text="OK"/>
    <x:cfRule type="containsText" dxfId="57" priority="14" operator="containsText" text="CURRENT"/>
    <x:cfRule type="containsText" dxfId="58" priority="15" operator="containsText" text="COMPLETE"/>
    <x:cfRule type="containsText" dxfId="59" priority="16" operator="containsText" text="ELIGIBLE"/>
    <x:cfRule type="containsText" dxfId="60" priority="17" operator="containsText" text="FAIL"/>
    <x:cfRule type="containsText" dxfId="61" priority="18" operator="containsText" text="HOLD"/>
    <x:cfRule type="containsText" dxfId="62" priority="19" operator="containsText" text="OVERDUE"/>
    <x:cfRule type="containsText" dxfId="63" priority="20" operator="containsText" text="REVIEW"/>
    <x:cfRule type="containsText" dxfId="64" priority="21" operator="containsText" text="PENDING"/>
    <x:cfRule type="containsText" dxfId="65" priority="22" operator="containsText" text="EXPIRED"/>
  </x:conditionalFormatting>
  <x:pageMargins left="0.7" right="0.7" top="0.75" bottom="0.75" header="0.3" footer="0.3"/>
</x:worksheet>
</file>